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PresupuestoIngresos IV Trim 201" sheetId="1" r:id="rId1"/>
  </sheets>
  <definedNames/>
  <calcPr fullCalcOnLoad="1"/>
</workbook>
</file>

<file path=xl/sharedStrings.xml><?xml version="1.0" encoding="utf-8"?>
<sst xmlns="http://schemas.openxmlformats.org/spreadsheetml/2006/main" count="275" uniqueCount="213">
  <si>
    <t>Página 1 de 4</t>
  </si>
  <si>
    <t>CONCEJO MUNICIPAL DE DISTRITO DE CÓBANO PUNTARENAS</t>
  </si>
  <si>
    <t>Presupuesto Ordinario de Ingresos (En Colones) -GENERAL-</t>
  </si>
  <si>
    <t>IV trimestre 2019</t>
  </si>
  <si>
    <t>CÓDIGO</t>
  </si>
  <si>
    <t>DESCRIPCIÓN</t>
  </si>
  <si>
    <t>PRESUPUESTO</t>
  </si>
  <si>
    <t>EJECUCIÓN</t>
  </si>
  <si>
    <t>POR INGRESAR</t>
  </si>
  <si>
    <t>Ordinario</t>
  </si>
  <si>
    <t>Aumentos</t>
  </si>
  <si>
    <t>Disminuciones</t>
  </si>
  <si>
    <t>Extraordinarios</t>
  </si>
  <si>
    <t>Total</t>
  </si>
  <si>
    <t>Anterior</t>
  </si>
  <si>
    <t>Período</t>
  </si>
  <si>
    <t>%</t>
  </si>
  <si>
    <t>INGRESOS CORRIENTES</t>
  </si>
  <si>
    <t>4.1.1</t>
  </si>
  <si>
    <t>INGRESOS TRIBUTARIOS</t>
  </si>
  <si>
    <t>4.1.1.2</t>
  </si>
  <si>
    <t>IMPUESTOS SOBRE LA PROPIEDAD</t>
  </si>
  <si>
    <t>4.1.1.2.1</t>
  </si>
  <si>
    <t>Impuesto sobre la propiedad de bienes inmuebles</t>
  </si>
  <si>
    <t>4.1.1.2.1.01</t>
  </si>
  <si>
    <t xml:space="preserve">Impuesto sobre la propiedad de bienes </t>
  </si>
  <si>
    <t>inmuebles, Ley No. 7729</t>
  </si>
  <si>
    <t>4.1.1.3</t>
  </si>
  <si>
    <t>IMPUESTOS SOBRE BIENES Y SERVICIOS</t>
  </si>
  <si>
    <t>4.1.1.3.2</t>
  </si>
  <si>
    <t xml:space="preserve">IMPUESTOS ESPECIFICOS SOBRE LA </t>
  </si>
  <si>
    <t xml:space="preserve">PRODUCCIÓN Y CONSUMO DE BIENES Y </t>
  </si>
  <si>
    <t>SERVICIOS</t>
  </si>
  <si>
    <t>4.1.1.3.2.01</t>
  </si>
  <si>
    <t>PRODUCCION Y CONSUMO DE BIENES</t>
  </si>
  <si>
    <t>4.1.1.3.2.01.05</t>
  </si>
  <si>
    <t>Impuestos específicos sobre la construcción</t>
  </si>
  <si>
    <t>4.1.1.3.2.02</t>
  </si>
  <si>
    <t xml:space="preserve">PRODUCCION Y CONSUMO DE </t>
  </si>
  <si>
    <t>4.1.1.3.2.02.03</t>
  </si>
  <si>
    <t xml:space="preserve">Impuestos específicos a los servicios de </t>
  </si>
  <si>
    <t>diversión y esparcimiento</t>
  </si>
  <si>
    <t>4.1.1.3.2.02.03.9</t>
  </si>
  <si>
    <t xml:space="preserve">Otros impuestos específicos a los servicios de </t>
  </si>
  <si>
    <t>diversión y esparcimiento.</t>
  </si>
  <si>
    <t>4.1.1.3.3</t>
  </si>
  <si>
    <t xml:space="preserve">OTROS IMPUESTOS A LOS BIENES Y </t>
  </si>
  <si>
    <t>4.1.1.3.3.01</t>
  </si>
  <si>
    <t xml:space="preserve">Licencias profesionales, comerciales y otros </t>
  </si>
  <si>
    <t>permisos</t>
  </si>
  <si>
    <t>4.1.1.3.3.01.02</t>
  </si>
  <si>
    <t>Patentes Municipales</t>
  </si>
  <si>
    <t>4.1.1.3.3.01.09</t>
  </si>
  <si>
    <t xml:space="preserve">Otras licencias profesionales comerciales y </t>
  </si>
  <si>
    <t>otros permisos</t>
  </si>
  <si>
    <t>4.1.1.9</t>
  </si>
  <si>
    <t>OTROS INGRESOS TRIBUTARIOS</t>
  </si>
  <si>
    <t>4.1.1.9.1</t>
  </si>
  <si>
    <t>IMPUESTO DE TIMBRES</t>
  </si>
  <si>
    <t>4.1.1.9.1.01</t>
  </si>
  <si>
    <t xml:space="preserve">Timbres municipales (por hipotecas y cédulas </t>
  </si>
  <si>
    <t>hipotecarias)</t>
  </si>
  <si>
    <t>4.1.1.9.1.02</t>
  </si>
  <si>
    <t>Timbre Pro-parques Nacionales.</t>
  </si>
  <si>
    <t>4.1.3</t>
  </si>
  <si>
    <t>INGRESOS NO TRIBUTARIOS</t>
  </si>
  <si>
    <t>4.1.3.1</t>
  </si>
  <si>
    <t>VENTA DE BIENES Y SERVICIOS</t>
  </si>
  <si>
    <t>4.1.3.1.2</t>
  </si>
  <si>
    <t>VENTA DE SERVICIOS</t>
  </si>
  <si>
    <t>4.1.3.1.2.05</t>
  </si>
  <si>
    <t>SERVICIOS COMUNITARIOS</t>
  </si>
  <si>
    <t>4.1.3.1.2.05.04</t>
  </si>
  <si>
    <t>Servicios de saneamiento ambiental</t>
  </si>
  <si>
    <t>_x000C_</t>
  </si>
  <si>
    <t>Página 2 de 4</t>
  </si>
  <si>
    <t>4.1.3.1.2.05.04.1</t>
  </si>
  <si>
    <t>Servicios de recolección de basura</t>
  </si>
  <si>
    <t>4.1.3.1.2.05.04.3</t>
  </si>
  <si>
    <t>Servicio de depósito y tratamiento de basura</t>
  </si>
  <si>
    <t>4.1.3.1.2.09</t>
  </si>
  <si>
    <t>OTROS SERVICIOS</t>
  </si>
  <si>
    <t>4.1.3.1.2.09.09</t>
  </si>
  <si>
    <t>Venta de otros servicios</t>
  </si>
  <si>
    <t>4.1.3.2</t>
  </si>
  <si>
    <t>INGRESOS DE LA PROPIEDAD</t>
  </si>
  <si>
    <t>4.1.3.2.2</t>
  </si>
  <si>
    <t>RENTA DE LA PROPIEDAD</t>
  </si>
  <si>
    <t>4.1.3.2.2.02</t>
  </si>
  <si>
    <t>Alquiler de terrenos</t>
  </si>
  <si>
    <t>4.1.3.2.2.02.01</t>
  </si>
  <si>
    <t>Alquiler de terrenos milla marítima</t>
  </si>
  <si>
    <t>4.1.3.2.3</t>
  </si>
  <si>
    <t>RENTA DE ACTIVOS FINANCIEROS</t>
  </si>
  <si>
    <t>4.1.3.2.3.03</t>
  </si>
  <si>
    <t>OTRAS RENTAS DE ACTIVOS FINANCIEROS</t>
  </si>
  <si>
    <t>4.1.3.2.3.03.01</t>
  </si>
  <si>
    <t xml:space="preserve">Intereses sobre cuentas corrientes y otros </t>
  </si>
  <si>
    <t>depósitos en Bancos Estatales</t>
  </si>
  <si>
    <t>4.1.3.3</t>
  </si>
  <si>
    <t xml:space="preserve">MULTAS, SANCIONES, REMATES Y </t>
  </si>
  <si>
    <t>CONFISCACIONES</t>
  </si>
  <si>
    <t>4.1.3.3.1</t>
  </si>
  <si>
    <t>MULTAS Y SANCIONES</t>
  </si>
  <si>
    <t>4.1.3.3.1.09</t>
  </si>
  <si>
    <t>Otras multas</t>
  </si>
  <si>
    <t>4.1.3.3.1.09.09</t>
  </si>
  <si>
    <t>Multas varias</t>
  </si>
  <si>
    <t>4.1.3.3.1.09.09.01</t>
  </si>
  <si>
    <t>Multas por infracción Ley Construcciones</t>
  </si>
  <si>
    <t>4.1.3.3.1.09.09.02</t>
  </si>
  <si>
    <t xml:space="preserve">Multas por atraso presentación declaraciones </t>
  </si>
  <si>
    <t>Patentes</t>
  </si>
  <si>
    <t>4.1.3.3.1.09.09.03</t>
  </si>
  <si>
    <t>Multas por infracción Ley Licores</t>
  </si>
  <si>
    <t>4.1.3.4</t>
  </si>
  <si>
    <t>INTERESES MORATORIOS</t>
  </si>
  <si>
    <t>4.1.3.4.1</t>
  </si>
  <si>
    <t xml:space="preserve">Intereses moratorios por atraso en pago de </t>
  </si>
  <si>
    <t>impuesto</t>
  </si>
  <si>
    <t>4.1.3.4.2</t>
  </si>
  <si>
    <t>bienes y servicios</t>
  </si>
  <si>
    <t>4.1.3.9</t>
  </si>
  <si>
    <t>OTROS INGRESOS NO TRIBUTARIOS</t>
  </si>
  <si>
    <t>4.1.3.9.1</t>
  </si>
  <si>
    <t>Reintegros en efectivo</t>
  </si>
  <si>
    <t>4.1.3.9.1.09</t>
  </si>
  <si>
    <t>Otros reintegros en efectivo</t>
  </si>
  <si>
    <t>4.1.3.9.9</t>
  </si>
  <si>
    <t>Ingresos varios no especificados</t>
  </si>
  <si>
    <t>4.1.3.9.9.2</t>
  </si>
  <si>
    <t>4.1.4</t>
  </si>
  <si>
    <t>TRANSFERENCIAS CORRIENTES</t>
  </si>
  <si>
    <t>4.1.4.1</t>
  </si>
  <si>
    <t xml:space="preserve">TRANSFERENCIAS CORRIENTES DEL </t>
  </si>
  <si>
    <t>SECTOR PUBLICO</t>
  </si>
  <si>
    <t>Página 3 de 4</t>
  </si>
  <si>
    <t>4.1.4.1.3</t>
  </si>
  <si>
    <t xml:space="preserve">Transferencias corrientes de Instituciones </t>
  </si>
  <si>
    <t>Descentralizadas no Empresariales</t>
  </si>
  <si>
    <t>4.1.4.1.3.1</t>
  </si>
  <si>
    <t xml:space="preserve">Instituto de Fomento y Asesoría Municipal </t>
  </si>
  <si>
    <t>(IFAM)</t>
  </si>
  <si>
    <t>4.1.4.1.3.1.1</t>
  </si>
  <si>
    <t>IFAM,Ley de Licores</t>
  </si>
  <si>
    <t>INGRESOS DE CAPITAL</t>
  </si>
  <si>
    <t>4.2.1</t>
  </si>
  <si>
    <t>VENTA DE ACTIVOS</t>
  </si>
  <si>
    <t>4.2.1.1</t>
  </si>
  <si>
    <t>VENTA DE ACTIVOS FIJOS</t>
  </si>
  <si>
    <t>4.2.1.1.1</t>
  </si>
  <si>
    <t>Venta de terrenos</t>
  </si>
  <si>
    <t>4.2.1.1.1.01</t>
  </si>
  <si>
    <t>Venta de tierras plan de lotificación</t>
  </si>
  <si>
    <t>4.2.4</t>
  </si>
  <si>
    <t>TRANSFERENCIAS DE CAPITAL</t>
  </si>
  <si>
    <t>4.2.4.1</t>
  </si>
  <si>
    <t xml:space="preserve">TRANSFERENCIAS DE CAPITAL DEL </t>
  </si>
  <si>
    <t>4.2.4.1.1</t>
  </si>
  <si>
    <t>Transferencias de capital del Gobierno Central</t>
  </si>
  <si>
    <t>4.2.4.1.1.2</t>
  </si>
  <si>
    <t xml:space="preserve">Ley de Simplificacion y Eficacia Tributaria ley </t>
  </si>
  <si>
    <t>No° 8114</t>
  </si>
  <si>
    <t>FINANCIAMIENTO</t>
  </si>
  <si>
    <t>4.3.3</t>
  </si>
  <si>
    <t>RECURSOS DE VIGENCIAS ANTERIORES</t>
  </si>
  <si>
    <t>4.3.3.1</t>
  </si>
  <si>
    <t>Superavit Libre</t>
  </si>
  <si>
    <t>4.3.3.2</t>
  </si>
  <si>
    <t>Superavit Especifico</t>
  </si>
  <si>
    <t>4.3.3.2.1</t>
  </si>
  <si>
    <t>40% Obras mejoramiento en el cantón</t>
  </si>
  <si>
    <t>4.3.3.2.16</t>
  </si>
  <si>
    <t>Saldo Partidas Específicas</t>
  </si>
  <si>
    <t>4.3.3.2.17</t>
  </si>
  <si>
    <t xml:space="preserve">Fondo Ley Simplificación y Eficiencia Tributaria </t>
  </si>
  <si>
    <t>Ley N° 8114</t>
  </si>
  <si>
    <t>4.3.3.2.2</t>
  </si>
  <si>
    <t>40% Obras  mejoramiento  zona turística</t>
  </si>
  <si>
    <t>4.3.3.2.20</t>
  </si>
  <si>
    <t xml:space="preserve">Contratacion Maquinaria Rampa Basurero </t>
  </si>
  <si>
    <t>Municipal</t>
  </si>
  <si>
    <t>4.3.3.2.21</t>
  </si>
  <si>
    <t xml:space="preserve">Ley N° 7788 (70% Aporte Fondo Parques </t>
  </si>
  <si>
    <t>Nacionales)</t>
  </si>
  <si>
    <t>4.3.3.2.22</t>
  </si>
  <si>
    <t>Comité Cantonal de Deportes y Recreación</t>
  </si>
  <si>
    <t>4.3.3.2.24</t>
  </si>
  <si>
    <t xml:space="preserve">Junta Administrativa del Registro Nacional (3% </t>
  </si>
  <si>
    <t>IBI)</t>
  </si>
  <si>
    <t>4.3.3.2.25</t>
  </si>
  <si>
    <t>Ley N° 7788 (10% APORTE CONAGEBIO)</t>
  </si>
  <si>
    <t>4.3.3.2.27</t>
  </si>
  <si>
    <t xml:space="preserve">Fondo Impuesto Sobre Bienes Inmuebles, (76% </t>
  </si>
  <si>
    <t>ley  N° 7729)</t>
  </si>
  <si>
    <t>4.3.3.2.28</t>
  </si>
  <si>
    <t>Gobierno Central (1% del IBI)</t>
  </si>
  <si>
    <t>Página 4 de 4</t>
  </si>
  <si>
    <t>4.3.3.2.3</t>
  </si>
  <si>
    <t>20% Pago mejoras zona turística</t>
  </si>
  <si>
    <t>4.3.3.2.33</t>
  </si>
  <si>
    <t>Fonfo recolecion de basura</t>
  </si>
  <si>
    <t>4.3.3.2.34</t>
  </si>
  <si>
    <t>Fondo Gasto de Sanidad</t>
  </si>
  <si>
    <t>4.3.3.2.35</t>
  </si>
  <si>
    <t>Fondo Programas Deportivos</t>
  </si>
  <si>
    <t>4.3.3.2.48</t>
  </si>
  <si>
    <t>Notas de crédito sin registrar de años anteriores</t>
  </si>
  <si>
    <t>4.3.3.2.49</t>
  </si>
  <si>
    <t>Diferencia con tesorería</t>
  </si>
  <si>
    <t>4.3.3.2.8</t>
  </si>
  <si>
    <t>Juntas de Educación (10% IBI)</t>
  </si>
  <si>
    <t>TOTALES</t>
  </si>
</sst>
</file>

<file path=xl/styles.xml><?xml version="1.0" encoding="utf-8"?>
<styleSheet xmlns="http://schemas.openxmlformats.org/spreadsheetml/2006/main">
  <numFmts count="16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&quot;₡&quot;#,##0;\-&quot;₡&quot;#,##0"/>
    <numFmt numFmtId="165" formatCode="&quot;₡&quot;#,##0;[Red]\-&quot;₡&quot;#,##0"/>
    <numFmt numFmtId="166" formatCode="&quot;₡&quot;#,##0.00;\-&quot;₡&quot;#,##0.00"/>
    <numFmt numFmtId="167" formatCode="&quot;₡&quot;#,##0.00;[Red]\-&quot;₡&quot;#,##0.00"/>
    <numFmt numFmtId="168" formatCode="_-&quot;₡&quot;* #,##0_-;\-&quot;₡&quot;* #,##0_-;_-&quot;₡&quot;* &quot;-&quot;_-;_-@_-"/>
    <numFmt numFmtId="169" formatCode="_-* #,##0_-;\-* #,##0_-;_-* &quot;-&quot;_-;_-@_-"/>
    <numFmt numFmtId="170" formatCode="_-&quot;₡&quot;* #,##0.00_-;\-&quot;₡&quot;* #,##0.00_-;_-&quot;₡&quot;* &quot;-&quot;??_-;_-@_-"/>
    <numFmt numFmtId="171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010B8"/>
        <bgColor indexed="64"/>
      </patternFill>
    </fill>
    <fill>
      <patternFill patternType="solid">
        <fgColor theme="0" tint="-0.34997999668121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9" fillId="21" borderId="1" applyNumberFormat="0" applyAlignment="0" applyProtection="0"/>
    <xf numFmtId="0" fontId="20" fillId="22" borderId="2" applyNumberFormat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171" fontId="0" fillId="0" borderId="0" xfId="47" applyFont="1" applyAlignment="1">
      <alignment/>
    </xf>
    <xf numFmtId="171" fontId="0" fillId="0" borderId="0" xfId="47" applyFont="1" applyAlignment="1">
      <alignment horizontal="center" vertical="center"/>
    </xf>
    <xf numFmtId="171" fontId="0" fillId="33" borderId="0" xfId="47" applyFont="1" applyFill="1" applyAlignment="1">
      <alignment horizontal="center" vertical="center"/>
    </xf>
    <xf numFmtId="171" fontId="0" fillId="34" borderId="0" xfId="47" applyFont="1" applyFill="1" applyAlignment="1">
      <alignment horizontal="center" vertical="center"/>
    </xf>
    <xf numFmtId="171" fontId="0" fillId="33" borderId="0" xfId="47" applyFont="1" applyFill="1" applyAlignment="1">
      <alignment horizontal="center" vertical="center"/>
    </xf>
    <xf numFmtId="171" fontId="0" fillId="34" borderId="0" xfId="47" applyFont="1" applyFill="1" applyAlignment="1">
      <alignment horizontal="center" vertical="center"/>
    </xf>
    <xf numFmtId="171" fontId="0" fillId="35" borderId="0" xfId="47" applyFont="1" applyFill="1" applyAlignment="1">
      <alignment horizontal="center" vertical="center"/>
    </xf>
    <xf numFmtId="171" fontId="33" fillId="0" borderId="0" xfId="47" applyFont="1" applyAlignment="1">
      <alignment/>
    </xf>
    <xf numFmtId="171" fontId="33" fillId="36" borderId="0" xfId="47" applyFont="1" applyFill="1" applyAlignment="1">
      <alignment/>
    </xf>
    <xf numFmtId="171" fontId="33" fillId="33" borderId="0" xfId="47" applyFont="1" applyFill="1" applyAlignment="1">
      <alignment horizontal="center" vertical="center"/>
    </xf>
    <xf numFmtId="171" fontId="33" fillId="34" borderId="0" xfId="47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1"/>
  <sheetViews>
    <sheetView tabSelected="1" zoomScalePageLayoutView="0" workbookViewId="0" topLeftCell="B1">
      <selection activeCell="J140" sqref="J140"/>
    </sheetView>
  </sheetViews>
  <sheetFormatPr defaultColWidth="11.421875" defaultRowHeight="15"/>
  <cols>
    <col min="1" max="1" width="17.00390625" style="1" customWidth="1"/>
    <col min="2" max="2" width="26.28125" style="1" customWidth="1"/>
    <col min="3" max="3" width="16.421875" style="1" customWidth="1"/>
    <col min="4" max="4" width="11.421875" style="1" customWidth="1"/>
    <col min="5" max="5" width="14.421875" style="1" bestFit="1" customWidth="1"/>
    <col min="6" max="6" width="15.28125" style="1" bestFit="1" customWidth="1"/>
    <col min="7" max="7" width="16.421875" style="8" customWidth="1"/>
    <col min="8" max="9" width="16.421875" style="1" customWidth="1"/>
    <col min="10" max="10" width="16.421875" style="8" customWidth="1"/>
    <col min="11" max="11" width="16.421875" style="1" customWidth="1"/>
    <col min="12" max="16384" width="11.421875" style="1" customWidth="1"/>
  </cols>
  <sheetData>
    <row r="1" ht="15">
      <c r="B1" s="1" t="s">
        <v>0</v>
      </c>
    </row>
    <row r="2" ht="15">
      <c r="A2" s="1" t="s">
        <v>1</v>
      </c>
    </row>
    <row r="3" ht="15">
      <c r="A3" s="1" t="s">
        <v>2</v>
      </c>
    </row>
    <row r="4" ht="15">
      <c r="A4" s="1" t="s">
        <v>3</v>
      </c>
    </row>
    <row r="5" spans="1:12" s="2" customFormat="1" ht="15">
      <c r="A5" s="2" t="s">
        <v>4</v>
      </c>
      <c r="B5" s="2" t="s">
        <v>5</v>
      </c>
      <c r="C5" s="3" t="s">
        <v>6</v>
      </c>
      <c r="D5" s="3"/>
      <c r="E5" s="3"/>
      <c r="F5" s="3"/>
      <c r="G5" s="3"/>
      <c r="H5" s="4" t="s">
        <v>7</v>
      </c>
      <c r="I5" s="4"/>
      <c r="J5" s="4"/>
      <c r="K5" s="7" t="s">
        <v>8</v>
      </c>
      <c r="L5" s="7"/>
    </row>
    <row r="6" spans="3:12" s="2" customFormat="1" ht="15">
      <c r="C6" s="5" t="s">
        <v>9</v>
      </c>
      <c r="D6" s="5" t="s">
        <v>10</v>
      </c>
      <c r="E6" s="5" t="s">
        <v>11</v>
      </c>
      <c r="F6" s="5" t="s">
        <v>12</v>
      </c>
      <c r="G6" s="10" t="s">
        <v>13</v>
      </c>
      <c r="H6" s="6" t="s">
        <v>14</v>
      </c>
      <c r="I6" s="6" t="s">
        <v>15</v>
      </c>
      <c r="J6" s="11" t="s">
        <v>13</v>
      </c>
      <c r="K6" s="7" t="s">
        <v>16</v>
      </c>
      <c r="L6" s="7"/>
    </row>
    <row r="7" spans="1:12" ht="15">
      <c r="A7" s="1">
        <v>4.1</v>
      </c>
      <c r="B7" s="1" t="s">
        <v>17</v>
      </c>
      <c r="C7" s="1">
        <v>1524961654.37</v>
      </c>
      <c r="D7" s="1">
        <v>0</v>
      </c>
      <c r="E7" s="1">
        <v>0</v>
      </c>
      <c r="F7" s="1">
        <v>0</v>
      </c>
      <c r="G7" s="8">
        <f>+C7+D7-E7+F7</f>
        <v>1524961654.37</v>
      </c>
      <c r="H7" s="1">
        <v>1318619632.02</v>
      </c>
      <c r="I7" s="1">
        <v>301207997.51</v>
      </c>
      <c r="J7" s="8">
        <v>1619827629.53</v>
      </c>
      <c r="K7" s="1">
        <v>-94865975.16</v>
      </c>
      <c r="L7" s="1">
        <v>106.2</v>
      </c>
    </row>
    <row r="8" spans="1:12" ht="15">
      <c r="A8" s="1" t="s">
        <v>18</v>
      </c>
      <c r="B8" s="1" t="s">
        <v>19</v>
      </c>
      <c r="C8" s="1">
        <v>1003140000</v>
      </c>
      <c r="D8" s="1">
        <v>0</v>
      </c>
      <c r="E8" s="1">
        <v>0</v>
      </c>
      <c r="F8" s="1">
        <v>0</v>
      </c>
      <c r="G8" s="8">
        <f aca="true" t="shared" si="0" ref="G8:G14">+C8+D8-E8+F8</f>
        <v>1003140000</v>
      </c>
      <c r="H8" s="1">
        <v>886858107.66</v>
      </c>
      <c r="I8" s="1">
        <v>185329695.74</v>
      </c>
      <c r="J8" s="8">
        <v>1072187803.4</v>
      </c>
      <c r="K8" s="1">
        <v>-69047803.4</v>
      </c>
      <c r="L8" s="1">
        <v>106.8</v>
      </c>
    </row>
    <row r="9" spans="1:12" ht="15">
      <c r="A9" s="1" t="s">
        <v>20</v>
      </c>
      <c r="B9" s="1" t="s">
        <v>21</v>
      </c>
      <c r="C9" s="1">
        <v>600000000</v>
      </c>
      <c r="D9" s="1">
        <v>0</v>
      </c>
      <c r="E9" s="1">
        <v>0</v>
      </c>
      <c r="F9" s="1">
        <v>0</v>
      </c>
      <c r="G9" s="8">
        <f t="shared" si="0"/>
        <v>600000000</v>
      </c>
      <c r="H9" s="1">
        <v>480786747.76</v>
      </c>
      <c r="I9" s="1">
        <v>84500158.29</v>
      </c>
      <c r="J9" s="8">
        <v>565286906.05</v>
      </c>
      <c r="K9" s="1">
        <v>34713093.95</v>
      </c>
      <c r="L9" s="1">
        <v>94.21</v>
      </c>
    </row>
    <row r="10" spans="1:12" ht="15">
      <c r="A10" s="1" t="s">
        <v>22</v>
      </c>
      <c r="B10" s="1" t="s">
        <v>23</v>
      </c>
      <c r="C10" s="1">
        <v>600000000</v>
      </c>
      <c r="D10" s="1">
        <v>0</v>
      </c>
      <c r="E10" s="1">
        <v>0</v>
      </c>
      <c r="F10" s="1">
        <v>0</v>
      </c>
      <c r="G10" s="8">
        <f t="shared" si="0"/>
        <v>600000000</v>
      </c>
      <c r="H10" s="1">
        <v>480786747.76</v>
      </c>
      <c r="I10" s="1">
        <v>84500158.29</v>
      </c>
      <c r="J10" s="8">
        <v>565286906.05</v>
      </c>
      <c r="K10" s="1">
        <v>34713093.95</v>
      </c>
      <c r="L10" s="1">
        <v>94.21</v>
      </c>
    </row>
    <row r="11" spans="1:12" ht="15">
      <c r="A11" s="1" t="s">
        <v>24</v>
      </c>
      <c r="B11" s="1" t="s">
        <v>25</v>
      </c>
      <c r="C11" s="1">
        <v>600000000</v>
      </c>
      <c r="D11" s="1">
        <v>0</v>
      </c>
      <c r="E11" s="1">
        <v>0</v>
      </c>
      <c r="F11" s="1">
        <v>0</v>
      </c>
      <c r="G11" s="8">
        <f t="shared" si="0"/>
        <v>600000000</v>
      </c>
      <c r="H11" s="1">
        <v>480786747.76</v>
      </c>
      <c r="I11" s="1">
        <v>84500158.29</v>
      </c>
      <c r="J11" s="8">
        <v>565286906.05</v>
      </c>
      <c r="K11" s="1">
        <v>34713093.95</v>
      </c>
      <c r="L11" s="1">
        <v>94.21</v>
      </c>
    </row>
    <row r="12" spans="2:7" ht="15">
      <c r="B12" s="1" t="s">
        <v>26</v>
      </c>
      <c r="G12" s="8">
        <f t="shared" si="0"/>
        <v>0</v>
      </c>
    </row>
    <row r="13" spans="1:12" ht="15">
      <c r="A13" s="1" t="s">
        <v>27</v>
      </c>
      <c r="B13" s="1" t="s">
        <v>28</v>
      </c>
      <c r="C13" s="1">
        <v>378500000</v>
      </c>
      <c r="D13" s="1">
        <v>0</v>
      </c>
      <c r="E13" s="1">
        <v>0</v>
      </c>
      <c r="F13" s="1">
        <v>0</v>
      </c>
      <c r="G13" s="8">
        <f t="shared" si="0"/>
        <v>378500000</v>
      </c>
      <c r="H13" s="1">
        <v>371054564.01</v>
      </c>
      <c r="I13" s="1">
        <v>93351635.05</v>
      </c>
      <c r="J13" s="8">
        <v>464406199.06</v>
      </c>
      <c r="K13" s="1">
        <v>-85906199.06</v>
      </c>
      <c r="L13" s="1">
        <v>122.7</v>
      </c>
    </row>
    <row r="14" spans="1:12" ht="15">
      <c r="A14" s="1" t="s">
        <v>29</v>
      </c>
      <c r="B14" s="1" t="s">
        <v>30</v>
      </c>
      <c r="C14" s="1">
        <v>93500000</v>
      </c>
      <c r="D14" s="1">
        <v>0</v>
      </c>
      <c r="E14" s="1">
        <v>0</v>
      </c>
      <c r="F14" s="1">
        <v>0</v>
      </c>
      <c r="G14" s="8">
        <f t="shared" si="0"/>
        <v>93500000</v>
      </c>
      <c r="H14" s="1">
        <v>82481827.85</v>
      </c>
      <c r="I14" s="1">
        <v>22241683</v>
      </c>
      <c r="J14" s="8">
        <v>104723510.85</v>
      </c>
      <c r="K14" s="1">
        <v>-11223510.85</v>
      </c>
      <c r="L14" s="1">
        <v>112</v>
      </c>
    </row>
    <row r="15" ht="15">
      <c r="B15" s="1" t="s">
        <v>31</v>
      </c>
    </row>
    <row r="16" ht="15">
      <c r="B16" s="1" t="s">
        <v>32</v>
      </c>
    </row>
    <row r="17" spans="1:12" ht="15">
      <c r="A17" s="1" t="s">
        <v>33</v>
      </c>
      <c r="B17" s="1" t="s">
        <v>30</v>
      </c>
      <c r="C17" s="1">
        <v>90000000</v>
      </c>
      <c r="D17" s="1">
        <v>0</v>
      </c>
      <c r="E17" s="1">
        <v>0</v>
      </c>
      <c r="F17" s="1">
        <v>0</v>
      </c>
      <c r="G17" s="8">
        <f>+C17+D17-E17+F17</f>
        <v>90000000</v>
      </c>
      <c r="H17" s="1">
        <v>78023552.85</v>
      </c>
      <c r="I17" s="1">
        <v>21211908</v>
      </c>
      <c r="J17" s="8">
        <v>99235460.85</v>
      </c>
      <c r="K17" s="1">
        <v>-9235460.85</v>
      </c>
      <c r="L17" s="1">
        <v>110.2</v>
      </c>
    </row>
    <row r="18" ht="15">
      <c r="B18" s="1" t="s">
        <v>34</v>
      </c>
    </row>
    <row r="19" spans="1:12" ht="15">
      <c r="A19" s="1" t="s">
        <v>35</v>
      </c>
      <c r="B19" s="1" t="s">
        <v>36</v>
      </c>
      <c r="C19" s="1">
        <v>90000000</v>
      </c>
      <c r="D19" s="1">
        <v>0</v>
      </c>
      <c r="E19" s="1">
        <v>0</v>
      </c>
      <c r="F19" s="1">
        <v>0</v>
      </c>
      <c r="G19" s="8">
        <f>+C19+D19-E19+F19</f>
        <v>90000000</v>
      </c>
      <c r="H19" s="1">
        <v>78023552.85</v>
      </c>
      <c r="I19" s="1">
        <v>21211908</v>
      </c>
      <c r="J19" s="8">
        <v>99235460.85</v>
      </c>
      <c r="K19" s="1">
        <v>-9235460.85</v>
      </c>
      <c r="L19" s="1">
        <v>110.2</v>
      </c>
    </row>
    <row r="20" spans="1:12" ht="15">
      <c r="A20" s="1" t="s">
        <v>37</v>
      </c>
      <c r="B20" s="1" t="s">
        <v>30</v>
      </c>
      <c r="C20" s="1">
        <v>3500000</v>
      </c>
      <c r="D20" s="1">
        <v>0</v>
      </c>
      <c r="E20" s="1">
        <v>0</v>
      </c>
      <c r="F20" s="1">
        <v>0</v>
      </c>
      <c r="G20" s="8">
        <f>+C20+D20-E20+F20</f>
        <v>3500000</v>
      </c>
      <c r="H20" s="1">
        <v>4458275</v>
      </c>
      <c r="I20" s="1">
        <v>1029775</v>
      </c>
      <c r="J20" s="8">
        <v>5488050</v>
      </c>
      <c r="K20" s="1">
        <v>-1988050</v>
      </c>
      <c r="L20" s="1">
        <v>156.8</v>
      </c>
    </row>
    <row r="21" ht="15">
      <c r="B21" s="1" t="s">
        <v>38</v>
      </c>
    </row>
    <row r="22" ht="15">
      <c r="B22" s="1" t="s">
        <v>32</v>
      </c>
    </row>
    <row r="23" spans="1:12" ht="15">
      <c r="A23" s="1" t="s">
        <v>39</v>
      </c>
      <c r="B23" s="1" t="s">
        <v>40</v>
      </c>
      <c r="C23" s="1">
        <v>3500000</v>
      </c>
      <c r="D23" s="1">
        <v>0</v>
      </c>
      <c r="E23" s="1">
        <v>0</v>
      </c>
      <c r="F23" s="1">
        <v>0</v>
      </c>
      <c r="G23" s="8">
        <f>+C23+D23-E23+F23</f>
        <v>3500000</v>
      </c>
      <c r="H23" s="1">
        <v>4458275</v>
      </c>
      <c r="I23" s="1">
        <v>1029775</v>
      </c>
      <c r="J23" s="8">
        <v>5488050</v>
      </c>
      <c r="K23" s="1">
        <v>-1988050</v>
      </c>
      <c r="L23" s="1">
        <v>156.8</v>
      </c>
    </row>
    <row r="24" ht="15">
      <c r="B24" s="1" t="s">
        <v>41</v>
      </c>
    </row>
    <row r="25" spans="1:12" ht="15">
      <c r="A25" s="1" t="s">
        <v>42</v>
      </c>
      <c r="B25" s="1" t="s">
        <v>43</v>
      </c>
      <c r="C25" s="1">
        <v>3500000</v>
      </c>
      <c r="D25" s="1">
        <v>0</v>
      </c>
      <c r="E25" s="1">
        <v>0</v>
      </c>
      <c r="F25" s="1">
        <v>0</v>
      </c>
      <c r="G25" s="8">
        <f>+C25+D25-E25+F25</f>
        <v>3500000</v>
      </c>
      <c r="H25" s="1">
        <v>4458275</v>
      </c>
      <c r="I25" s="1">
        <v>1029775</v>
      </c>
      <c r="J25" s="8">
        <v>5488050</v>
      </c>
      <c r="K25" s="1">
        <v>-1988050</v>
      </c>
      <c r="L25" s="1">
        <v>156.8</v>
      </c>
    </row>
    <row r="26" ht="15">
      <c r="B26" s="1" t="s">
        <v>44</v>
      </c>
    </row>
    <row r="27" spans="1:12" ht="15">
      <c r="A27" s="1" t="s">
        <v>45</v>
      </c>
      <c r="B27" s="1" t="s">
        <v>46</v>
      </c>
      <c r="C27" s="1">
        <v>285000000</v>
      </c>
      <c r="D27" s="1">
        <v>0</v>
      </c>
      <c r="E27" s="1">
        <v>0</v>
      </c>
      <c r="F27" s="1">
        <v>0</v>
      </c>
      <c r="G27" s="8">
        <f>+C27+D27-E27+F27</f>
        <v>285000000</v>
      </c>
      <c r="H27" s="1">
        <v>288572736.16</v>
      </c>
      <c r="I27" s="1">
        <v>71109952.05</v>
      </c>
      <c r="J27" s="8">
        <v>359682688.21</v>
      </c>
      <c r="K27" s="1">
        <v>-74682688.21</v>
      </c>
      <c r="L27" s="1">
        <v>126.2</v>
      </c>
    </row>
    <row r="28" ht="15">
      <c r="B28" s="1" t="s">
        <v>32</v>
      </c>
    </row>
    <row r="29" spans="1:12" ht="15">
      <c r="A29" s="1" t="s">
        <v>47</v>
      </c>
      <c r="B29" s="1" t="s">
        <v>48</v>
      </c>
      <c r="C29" s="1">
        <v>285000000</v>
      </c>
      <c r="D29" s="1">
        <v>0</v>
      </c>
      <c r="E29" s="1">
        <v>0</v>
      </c>
      <c r="F29" s="1">
        <v>0</v>
      </c>
      <c r="G29" s="8">
        <f>+C29+D29-E29+F29</f>
        <v>285000000</v>
      </c>
      <c r="H29" s="1">
        <v>288572736.16</v>
      </c>
      <c r="I29" s="1">
        <v>71109952.05</v>
      </c>
      <c r="J29" s="8">
        <v>359682688.21</v>
      </c>
      <c r="K29" s="1">
        <v>-74682688.21</v>
      </c>
      <c r="L29" s="1">
        <v>126.2</v>
      </c>
    </row>
    <row r="30" ht="15">
      <c r="B30" s="1" t="s">
        <v>49</v>
      </c>
    </row>
    <row r="31" spans="1:12" ht="15">
      <c r="A31" s="1" t="s">
        <v>50</v>
      </c>
      <c r="B31" s="1" t="s">
        <v>51</v>
      </c>
      <c r="C31" s="1">
        <v>232000000</v>
      </c>
      <c r="D31" s="1">
        <v>0</v>
      </c>
      <c r="E31" s="1">
        <v>0</v>
      </c>
      <c r="F31" s="1">
        <v>0</v>
      </c>
      <c r="G31" s="8">
        <f>+C31+D31-E31+F31</f>
        <v>232000000</v>
      </c>
      <c r="H31" s="1">
        <v>245508316.71</v>
      </c>
      <c r="I31" s="1">
        <v>59172239.75</v>
      </c>
      <c r="J31" s="8">
        <v>304680556.46</v>
      </c>
      <c r="K31" s="1">
        <v>-72680556.46</v>
      </c>
      <c r="L31" s="1">
        <v>131.3</v>
      </c>
    </row>
    <row r="32" spans="1:12" ht="15">
      <c r="A32" s="1" t="s">
        <v>52</v>
      </c>
      <c r="B32" s="1" t="s">
        <v>53</v>
      </c>
      <c r="C32" s="1">
        <v>53000000</v>
      </c>
      <c r="D32" s="1">
        <v>0</v>
      </c>
      <c r="E32" s="1">
        <v>0</v>
      </c>
      <c r="F32" s="1">
        <v>0</v>
      </c>
      <c r="G32" s="8">
        <f>+C32+D32-E32+F32</f>
        <v>53000000</v>
      </c>
      <c r="H32" s="1">
        <v>43064419.45</v>
      </c>
      <c r="I32" s="1">
        <v>11937712.3</v>
      </c>
      <c r="J32" s="8">
        <v>55002131.75</v>
      </c>
      <c r="K32" s="1">
        <v>-2002131.75</v>
      </c>
      <c r="L32" s="1">
        <v>103.7</v>
      </c>
    </row>
    <row r="33" ht="15">
      <c r="B33" s="1" t="s">
        <v>54</v>
      </c>
    </row>
    <row r="34" spans="1:12" ht="15">
      <c r="A34" s="1" t="s">
        <v>55</v>
      </c>
      <c r="B34" s="1" t="s">
        <v>56</v>
      </c>
      <c r="C34" s="1">
        <v>24640000</v>
      </c>
      <c r="D34" s="1">
        <v>0</v>
      </c>
      <c r="E34" s="1">
        <v>0</v>
      </c>
      <c r="F34" s="1">
        <v>0</v>
      </c>
      <c r="G34" s="8">
        <f>+C34+D34-E34+F34</f>
        <v>24640000</v>
      </c>
      <c r="H34" s="1">
        <v>35016795.89</v>
      </c>
      <c r="I34" s="1">
        <v>7477902.4</v>
      </c>
      <c r="J34" s="8">
        <v>42494698.29</v>
      </c>
      <c r="K34" s="1">
        <v>-17854698.29</v>
      </c>
      <c r="L34" s="1">
        <v>172.4</v>
      </c>
    </row>
    <row r="35" spans="1:12" ht="15">
      <c r="A35" s="1" t="s">
        <v>57</v>
      </c>
      <c r="B35" s="1" t="s">
        <v>58</v>
      </c>
      <c r="C35" s="1">
        <v>24640000</v>
      </c>
      <c r="D35" s="1">
        <v>0</v>
      </c>
      <c r="E35" s="1">
        <v>0</v>
      </c>
      <c r="F35" s="1">
        <v>0</v>
      </c>
      <c r="G35" s="8">
        <f>+C35+D35-E35+F35</f>
        <v>24640000</v>
      </c>
      <c r="H35" s="1">
        <v>35016795.89</v>
      </c>
      <c r="I35" s="1">
        <v>7477902.4</v>
      </c>
      <c r="J35" s="8">
        <v>42494698.29</v>
      </c>
      <c r="K35" s="1">
        <v>-17854698.29</v>
      </c>
      <c r="L35" s="1">
        <v>172.4</v>
      </c>
    </row>
    <row r="36" spans="1:12" ht="15">
      <c r="A36" s="1" t="s">
        <v>59</v>
      </c>
      <c r="B36" s="1" t="s">
        <v>60</v>
      </c>
      <c r="C36" s="1">
        <v>20000000</v>
      </c>
      <c r="D36" s="1">
        <v>0</v>
      </c>
      <c r="E36" s="1">
        <v>0</v>
      </c>
      <c r="F36" s="1">
        <v>0</v>
      </c>
      <c r="G36" s="8">
        <f>+C36+D36-E36+F36</f>
        <v>20000000</v>
      </c>
      <c r="H36" s="1">
        <v>29633539.84</v>
      </c>
      <c r="I36" s="1">
        <v>6142846.9</v>
      </c>
      <c r="J36" s="8">
        <v>35776386.74</v>
      </c>
      <c r="K36" s="1">
        <v>-15776386.74</v>
      </c>
      <c r="L36" s="1">
        <v>178.8</v>
      </c>
    </row>
    <row r="37" ht="15">
      <c r="B37" s="1" t="s">
        <v>61</v>
      </c>
    </row>
    <row r="38" spans="1:12" ht="15">
      <c r="A38" s="1" t="s">
        <v>62</v>
      </c>
      <c r="B38" s="1" t="s">
        <v>63</v>
      </c>
      <c r="C38" s="1">
        <v>4640000</v>
      </c>
      <c r="D38" s="1">
        <v>0</v>
      </c>
      <c r="E38" s="1">
        <v>0</v>
      </c>
      <c r="F38" s="1">
        <v>0</v>
      </c>
      <c r="G38" s="8">
        <f aca="true" t="shared" si="1" ref="G38:G43">+C38+D38-E38+F38</f>
        <v>4640000</v>
      </c>
      <c r="H38" s="1">
        <v>5383256.05</v>
      </c>
      <c r="I38" s="1">
        <v>1335055.5</v>
      </c>
      <c r="J38" s="8">
        <v>6718311.55</v>
      </c>
      <c r="K38" s="1">
        <v>-2078311.55</v>
      </c>
      <c r="L38" s="1">
        <v>144.7</v>
      </c>
    </row>
    <row r="39" spans="1:12" ht="15">
      <c r="A39" s="1" t="s">
        <v>64</v>
      </c>
      <c r="B39" s="1" t="s">
        <v>65</v>
      </c>
      <c r="C39" s="1">
        <v>520845244.98</v>
      </c>
      <c r="D39" s="1">
        <v>0</v>
      </c>
      <c r="E39" s="1">
        <v>0</v>
      </c>
      <c r="F39" s="1">
        <v>0</v>
      </c>
      <c r="G39" s="8">
        <f t="shared" si="1"/>
        <v>520845244.98</v>
      </c>
      <c r="H39" s="1">
        <v>431325565.96</v>
      </c>
      <c r="I39" s="1">
        <v>115296869.43</v>
      </c>
      <c r="J39" s="8">
        <v>546622435.39</v>
      </c>
      <c r="K39" s="1">
        <v>-25777190.41</v>
      </c>
      <c r="L39" s="1">
        <v>104.9</v>
      </c>
    </row>
    <row r="40" spans="1:12" ht="15">
      <c r="A40" s="1" t="s">
        <v>66</v>
      </c>
      <c r="B40" s="1" t="s">
        <v>67</v>
      </c>
      <c r="C40" s="1">
        <v>192614513.38</v>
      </c>
      <c r="D40" s="1">
        <v>0</v>
      </c>
      <c r="E40" s="1">
        <v>0</v>
      </c>
      <c r="F40" s="1">
        <v>0</v>
      </c>
      <c r="G40" s="8">
        <f t="shared" si="1"/>
        <v>192614513.38</v>
      </c>
      <c r="H40" s="1">
        <v>157830545.9</v>
      </c>
      <c r="I40" s="1">
        <v>39717095.5</v>
      </c>
      <c r="J40" s="8">
        <v>197547641.4</v>
      </c>
      <c r="K40" s="1">
        <v>-4933128.02</v>
      </c>
      <c r="L40" s="1">
        <v>102.5</v>
      </c>
    </row>
    <row r="41" spans="1:12" ht="15">
      <c r="A41" s="1" t="s">
        <v>68</v>
      </c>
      <c r="B41" s="1" t="s">
        <v>69</v>
      </c>
      <c r="C41" s="1">
        <v>192614513.38</v>
      </c>
      <c r="D41" s="1">
        <v>0</v>
      </c>
      <c r="E41" s="1">
        <v>0</v>
      </c>
      <c r="F41" s="1">
        <v>0</v>
      </c>
      <c r="G41" s="8">
        <f t="shared" si="1"/>
        <v>192614513.38</v>
      </c>
      <c r="H41" s="1">
        <v>157830545.9</v>
      </c>
      <c r="I41" s="1">
        <v>39717095.5</v>
      </c>
      <c r="J41" s="8">
        <v>197547641.4</v>
      </c>
      <c r="K41" s="1">
        <v>-4933128.02</v>
      </c>
      <c r="L41" s="1">
        <v>102.5</v>
      </c>
    </row>
    <row r="42" spans="1:12" ht="15">
      <c r="A42" s="1" t="s">
        <v>70</v>
      </c>
      <c r="B42" s="1" t="s">
        <v>71</v>
      </c>
      <c r="C42" s="1">
        <v>185114513.38</v>
      </c>
      <c r="D42" s="1">
        <v>0</v>
      </c>
      <c r="E42" s="1">
        <v>0</v>
      </c>
      <c r="F42" s="1">
        <v>0</v>
      </c>
      <c r="G42" s="8">
        <f t="shared" si="1"/>
        <v>185114513.38</v>
      </c>
      <c r="H42" s="1">
        <v>148727163.25</v>
      </c>
      <c r="I42" s="1">
        <v>38491985.5</v>
      </c>
      <c r="J42" s="8">
        <v>187219148.75</v>
      </c>
      <c r="K42" s="1">
        <v>-2104635.37</v>
      </c>
      <c r="L42" s="1">
        <v>101.1</v>
      </c>
    </row>
    <row r="43" spans="1:12" ht="15">
      <c r="A43" s="1" t="s">
        <v>72</v>
      </c>
      <c r="B43" s="1" t="s">
        <v>73</v>
      </c>
      <c r="C43" s="1">
        <v>185114513.38</v>
      </c>
      <c r="D43" s="1">
        <v>0</v>
      </c>
      <c r="E43" s="1">
        <v>0</v>
      </c>
      <c r="F43" s="1">
        <v>0</v>
      </c>
      <c r="G43" s="8">
        <f t="shared" si="1"/>
        <v>185114513.38</v>
      </c>
      <c r="H43" s="1">
        <v>148727163.25</v>
      </c>
      <c r="I43" s="1">
        <v>38491985.5</v>
      </c>
      <c r="J43" s="8">
        <v>187219148.75</v>
      </c>
      <c r="K43" s="1">
        <v>-2104635.37</v>
      </c>
      <c r="L43" s="1">
        <v>101.1</v>
      </c>
    </row>
    <row r="44" spans="1:2" ht="15">
      <c r="A44" s="1" t="s">
        <v>74</v>
      </c>
      <c r="B44" s="1" t="s">
        <v>75</v>
      </c>
    </row>
    <row r="45" ht="15">
      <c r="A45" s="1" t="s">
        <v>1</v>
      </c>
    </row>
    <row r="46" ht="15">
      <c r="A46" s="1" t="s">
        <v>2</v>
      </c>
    </row>
    <row r="47" ht="15">
      <c r="A47" s="1" t="s">
        <v>3</v>
      </c>
    </row>
    <row r="48" spans="1:12" ht="15">
      <c r="A48" s="1" t="s">
        <v>4</v>
      </c>
      <c r="B48" s="1" t="s">
        <v>5</v>
      </c>
      <c r="C48" s="3" t="s">
        <v>6</v>
      </c>
      <c r="D48" s="3"/>
      <c r="E48" s="3"/>
      <c r="F48" s="3"/>
      <c r="G48" s="3"/>
      <c r="H48" s="4" t="s">
        <v>7</v>
      </c>
      <c r="I48" s="4"/>
      <c r="J48" s="4"/>
      <c r="K48" s="7" t="s">
        <v>8</v>
      </c>
      <c r="L48" s="7"/>
    </row>
    <row r="49" spans="3:12" ht="15">
      <c r="C49" s="5" t="s">
        <v>9</v>
      </c>
      <c r="D49" s="5" t="s">
        <v>10</v>
      </c>
      <c r="E49" s="5" t="s">
        <v>11</v>
      </c>
      <c r="F49" s="5" t="s">
        <v>12</v>
      </c>
      <c r="G49" s="10" t="s">
        <v>13</v>
      </c>
      <c r="H49" s="6" t="s">
        <v>14</v>
      </c>
      <c r="I49" s="6" t="s">
        <v>15</v>
      </c>
      <c r="J49" s="11" t="s">
        <v>13</v>
      </c>
      <c r="K49" s="7" t="s">
        <v>16</v>
      </c>
      <c r="L49" s="7"/>
    </row>
    <row r="50" spans="1:12" ht="15">
      <c r="A50" s="1" t="s">
        <v>76</v>
      </c>
      <c r="B50" s="1" t="s">
        <v>77</v>
      </c>
      <c r="C50" s="1">
        <v>144511451.34</v>
      </c>
      <c r="D50" s="1">
        <v>0</v>
      </c>
      <c r="E50" s="1">
        <v>0</v>
      </c>
      <c r="F50" s="1">
        <v>0</v>
      </c>
      <c r="G50" s="8">
        <f aca="true" t="shared" si="2" ref="G50:G60">+C50+D50-E50+F50</f>
        <v>144511451.34</v>
      </c>
      <c r="H50" s="1">
        <v>117725923.65</v>
      </c>
      <c r="I50" s="1">
        <v>30027708.47</v>
      </c>
      <c r="J50" s="8">
        <v>147753632.12</v>
      </c>
      <c r="K50" s="1">
        <v>-3242180.78</v>
      </c>
      <c r="L50" s="1">
        <v>102.2</v>
      </c>
    </row>
    <row r="51" spans="1:12" ht="15">
      <c r="A51" s="1" t="s">
        <v>78</v>
      </c>
      <c r="B51" s="1" t="s">
        <v>79</v>
      </c>
      <c r="C51" s="1">
        <v>40603062.04</v>
      </c>
      <c r="D51" s="1">
        <v>0</v>
      </c>
      <c r="E51" s="1">
        <v>0</v>
      </c>
      <c r="F51" s="1">
        <v>0</v>
      </c>
      <c r="G51" s="8">
        <f t="shared" si="2"/>
        <v>40603062.04</v>
      </c>
      <c r="H51" s="1">
        <v>31001239.6</v>
      </c>
      <c r="I51" s="1">
        <v>8464277.03</v>
      </c>
      <c r="J51" s="8">
        <v>39465516.63</v>
      </c>
      <c r="K51" s="1">
        <v>1137545.41</v>
      </c>
      <c r="L51" s="1">
        <v>97.2</v>
      </c>
    </row>
    <row r="52" spans="1:12" ht="15">
      <c r="A52" s="1" t="s">
        <v>80</v>
      </c>
      <c r="B52" s="1" t="s">
        <v>81</v>
      </c>
      <c r="C52" s="1">
        <v>7500000</v>
      </c>
      <c r="D52" s="1">
        <v>0</v>
      </c>
      <c r="E52" s="1">
        <v>0</v>
      </c>
      <c r="F52" s="1">
        <v>0</v>
      </c>
      <c r="G52" s="8">
        <f t="shared" si="2"/>
        <v>7500000</v>
      </c>
      <c r="H52" s="1">
        <v>9103382.65</v>
      </c>
      <c r="I52" s="1">
        <v>1225110</v>
      </c>
      <c r="J52" s="8">
        <v>10328492.65</v>
      </c>
      <c r="K52" s="1">
        <v>-2828492.65</v>
      </c>
      <c r="L52" s="1">
        <v>137.7</v>
      </c>
    </row>
    <row r="53" spans="1:12" ht="15">
      <c r="A53" s="1" t="s">
        <v>82</v>
      </c>
      <c r="B53" s="1" t="s">
        <v>83</v>
      </c>
      <c r="C53" s="1">
        <v>7500000</v>
      </c>
      <c r="D53" s="1">
        <v>0</v>
      </c>
      <c r="E53" s="1">
        <v>0</v>
      </c>
      <c r="F53" s="1">
        <v>0</v>
      </c>
      <c r="G53" s="8">
        <f t="shared" si="2"/>
        <v>7500000</v>
      </c>
      <c r="H53" s="1">
        <v>9103382.65</v>
      </c>
      <c r="I53" s="1">
        <v>1225110</v>
      </c>
      <c r="J53" s="8">
        <v>10328492.65</v>
      </c>
      <c r="K53" s="1">
        <v>-2828492.65</v>
      </c>
      <c r="L53" s="1">
        <v>137.7</v>
      </c>
    </row>
    <row r="54" spans="1:12" ht="15">
      <c r="A54" s="1" t="s">
        <v>84</v>
      </c>
      <c r="B54" s="1" t="s">
        <v>85</v>
      </c>
      <c r="C54" s="1">
        <v>269410731.6</v>
      </c>
      <c r="D54" s="1">
        <v>0</v>
      </c>
      <c r="E54" s="1">
        <v>0</v>
      </c>
      <c r="F54" s="1">
        <v>0</v>
      </c>
      <c r="G54" s="8">
        <f t="shared" si="2"/>
        <v>269410731.6</v>
      </c>
      <c r="H54" s="1">
        <v>233495705.64</v>
      </c>
      <c r="I54" s="1">
        <v>57840016.56</v>
      </c>
      <c r="J54" s="8">
        <v>291335722.2</v>
      </c>
      <c r="K54" s="1">
        <v>-21924990.6</v>
      </c>
      <c r="L54" s="1">
        <v>108.1</v>
      </c>
    </row>
    <row r="55" spans="1:12" ht="15">
      <c r="A55" s="1" t="s">
        <v>86</v>
      </c>
      <c r="B55" s="1" t="s">
        <v>87</v>
      </c>
      <c r="C55" s="1">
        <v>249410731.6</v>
      </c>
      <c r="D55" s="1">
        <v>0</v>
      </c>
      <c r="E55" s="1">
        <v>0</v>
      </c>
      <c r="F55" s="1">
        <v>0</v>
      </c>
      <c r="G55" s="8">
        <f t="shared" si="2"/>
        <v>249410731.6</v>
      </c>
      <c r="H55" s="1">
        <v>211188882.17</v>
      </c>
      <c r="I55" s="1">
        <v>48794657.15</v>
      </c>
      <c r="J55" s="8">
        <v>259983539.32</v>
      </c>
      <c r="K55" s="1">
        <v>-10572807.72</v>
      </c>
      <c r="L55" s="1">
        <v>104.2</v>
      </c>
    </row>
    <row r="56" spans="1:12" ht="15">
      <c r="A56" s="1" t="s">
        <v>88</v>
      </c>
      <c r="B56" s="1" t="s">
        <v>89</v>
      </c>
      <c r="C56" s="1">
        <v>249410731.6</v>
      </c>
      <c r="D56" s="1">
        <v>0</v>
      </c>
      <c r="E56" s="1">
        <v>0</v>
      </c>
      <c r="F56" s="1">
        <v>0</v>
      </c>
      <c r="G56" s="8">
        <f t="shared" si="2"/>
        <v>249410731.6</v>
      </c>
      <c r="H56" s="1">
        <v>211188882.17</v>
      </c>
      <c r="I56" s="1">
        <v>48794657.15</v>
      </c>
      <c r="J56" s="8">
        <v>259983539.32</v>
      </c>
      <c r="K56" s="1">
        <v>-10572807.72</v>
      </c>
      <c r="L56" s="1">
        <v>104.2</v>
      </c>
    </row>
    <row r="57" spans="1:12" ht="15">
      <c r="A57" s="1" t="s">
        <v>90</v>
      </c>
      <c r="B57" s="1" t="s">
        <v>91</v>
      </c>
      <c r="C57" s="1">
        <v>249410731.6</v>
      </c>
      <c r="D57" s="1">
        <v>0</v>
      </c>
      <c r="E57" s="1">
        <v>0</v>
      </c>
      <c r="F57" s="1">
        <v>0</v>
      </c>
      <c r="G57" s="8">
        <f t="shared" si="2"/>
        <v>249410731.6</v>
      </c>
      <c r="H57" s="1">
        <v>211188882.17</v>
      </c>
      <c r="I57" s="1">
        <v>48794657.15</v>
      </c>
      <c r="J57" s="8">
        <v>259983539.32</v>
      </c>
      <c r="K57" s="1">
        <v>-10572807.72</v>
      </c>
      <c r="L57" s="1">
        <v>104.2</v>
      </c>
    </row>
    <row r="58" spans="1:12" ht="15">
      <c r="A58" s="1" t="s">
        <v>92</v>
      </c>
      <c r="B58" s="1" t="s">
        <v>93</v>
      </c>
      <c r="C58" s="1">
        <v>20000000</v>
      </c>
      <c r="D58" s="1">
        <v>0</v>
      </c>
      <c r="E58" s="1">
        <v>0</v>
      </c>
      <c r="F58" s="1">
        <v>0</v>
      </c>
      <c r="G58" s="8">
        <f t="shared" si="2"/>
        <v>20000000</v>
      </c>
      <c r="H58" s="1">
        <v>22306823.47</v>
      </c>
      <c r="I58" s="1">
        <v>9045359.41</v>
      </c>
      <c r="J58" s="8">
        <v>31352182.88</v>
      </c>
      <c r="K58" s="1">
        <v>-11352182.88</v>
      </c>
      <c r="L58" s="1">
        <v>156.7</v>
      </c>
    </row>
    <row r="59" spans="1:12" ht="15">
      <c r="A59" s="1" t="s">
        <v>94</v>
      </c>
      <c r="B59" s="1" t="s">
        <v>95</v>
      </c>
      <c r="C59" s="1">
        <v>20000000</v>
      </c>
      <c r="D59" s="1">
        <v>0</v>
      </c>
      <c r="E59" s="1">
        <v>0</v>
      </c>
      <c r="F59" s="1">
        <v>0</v>
      </c>
      <c r="G59" s="8">
        <f t="shared" si="2"/>
        <v>20000000</v>
      </c>
      <c r="H59" s="1">
        <v>22306823.47</v>
      </c>
      <c r="I59" s="1">
        <v>9045359.41</v>
      </c>
      <c r="J59" s="8">
        <v>31352182.88</v>
      </c>
      <c r="K59" s="1">
        <v>-11352182.88</v>
      </c>
      <c r="L59" s="1">
        <v>156.7</v>
      </c>
    </row>
    <row r="60" spans="1:12" ht="15">
      <c r="A60" s="1" t="s">
        <v>96</v>
      </c>
      <c r="B60" s="1" t="s">
        <v>97</v>
      </c>
      <c r="C60" s="1">
        <v>20000000</v>
      </c>
      <c r="D60" s="1">
        <v>0</v>
      </c>
      <c r="E60" s="1">
        <v>0</v>
      </c>
      <c r="F60" s="1">
        <v>0</v>
      </c>
      <c r="G60" s="8">
        <f t="shared" si="2"/>
        <v>20000000</v>
      </c>
      <c r="H60" s="1">
        <v>22306823.47</v>
      </c>
      <c r="I60" s="1">
        <v>9045359.41</v>
      </c>
      <c r="J60" s="8">
        <v>31352182.88</v>
      </c>
      <c r="K60" s="1">
        <v>-11352182.88</v>
      </c>
      <c r="L60" s="1">
        <v>156.7</v>
      </c>
    </row>
    <row r="61" ht="15">
      <c r="B61" s="1" t="s">
        <v>98</v>
      </c>
    </row>
    <row r="62" spans="1:12" ht="15">
      <c r="A62" s="1" t="s">
        <v>99</v>
      </c>
      <c r="B62" s="1" t="s">
        <v>100</v>
      </c>
      <c r="C62" s="1">
        <v>8600000</v>
      </c>
      <c r="D62" s="1">
        <v>0</v>
      </c>
      <c r="E62" s="1">
        <v>0</v>
      </c>
      <c r="F62" s="1">
        <v>0</v>
      </c>
      <c r="G62" s="8">
        <f>+C62+D62-E62+F62</f>
        <v>8600000</v>
      </c>
      <c r="H62" s="1">
        <v>17256980.7</v>
      </c>
      <c r="I62" s="1">
        <v>7502010.5</v>
      </c>
      <c r="J62" s="8">
        <v>24758991.2</v>
      </c>
      <c r="K62" s="1">
        <v>-16158991.2</v>
      </c>
      <c r="L62" s="1">
        <v>287.9</v>
      </c>
    </row>
    <row r="63" ht="15">
      <c r="B63" s="1" t="s">
        <v>101</v>
      </c>
    </row>
    <row r="64" spans="1:12" ht="15">
      <c r="A64" s="1" t="s">
        <v>102</v>
      </c>
      <c r="B64" s="1" t="s">
        <v>103</v>
      </c>
      <c r="C64" s="1">
        <v>8600000</v>
      </c>
      <c r="D64" s="1">
        <v>0</v>
      </c>
      <c r="E64" s="1">
        <v>0</v>
      </c>
      <c r="F64" s="1">
        <v>0</v>
      </c>
      <c r="G64" s="8">
        <f>+C64+D64-E64+F64</f>
        <v>8600000</v>
      </c>
      <c r="H64" s="1">
        <v>17256980.7</v>
      </c>
      <c r="I64" s="1">
        <v>7502010.5</v>
      </c>
      <c r="J64" s="8">
        <v>24758991.2</v>
      </c>
      <c r="K64" s="1">
        <v>-16158991.2</v>
      </c>
      <c r="L64" s="1">
        <v>287.9</v>
      </c>
    </row>
    <row r="65" spans="1:12" ht="15">
      <c r="A65" s="1" t="s">
        <v>104</v>
      </c>
      <c r="B65" s="1" t="s">
        <v>105</v>
      </c>
      <c r="C65" s="1">
        <v>8600000</v>
      </c>
      <c r="D65" s="1">
        <v>0</v>
      </c>
      <c r="E65" s="1">
        <v>0</v>
      </c>
      <c r="F65" s="1">
        <v>0</v>
      </c>
      <c r="G65" s="8">
        <f>+C65+D65-E65+F65</f>
        <v>8600000</v>
      </c>
      <c r="H65" s="1">
        <v>17256980.7</v>
      </c>
      <c r="I65" s="1">
        <v>7502010.5</v>
      </c>
      <c r="J65" s="8">
        <v>24758991.2</v>
      </c>
      <c r="K65" s="1">
        <v>-16158991.2</v>
      </c>
      <c r="L65" s="1">
        <v>287.9</v>
      </c>
    </row>
    <row r="66" spans="1:12" ht="15">
      <c r="A66" s="1" t="s">
        <v>106</v>
      </c>
      <c r="B66" s="1" t="s">
        <v>107</v>
      </c>
      <c r="C66" s="1">
        <v>8600000</v>
      </c>
      <c r="D66" s="1">
        <v>0</v>
      </c>
      <c r="E66" s="1">
        <v>0</v>
      </c>
      <c r="F66" s="1">
        <v>0</v>
      </c>
      <c r="G66" s="8">
        <f>+C66+D66-E66+F66</f>
        <v>8600000</v>
      </c>
      <c r="H66" s="1">
        <v>17256980.7</v>
      </c>
      <c r="I66" s="1">
        <v>7502010.5</v>
      </c>
      <c r="J66" s="8">
        <v>24758991.2</v>
      </c>
      <c r="K66" s="1">
        <v>-16158991.2</v>
      </c>
      <c r="L66" s="1">
        <v>287.9</v>
      </c>
    </row>
    <row r="67" spans="1:11" ht="15">
      <c r="A67" s="1" t="s">
        <v>108</v>
      </c>
      <c r="B67" s="1" t="s">
        <v>109</v>
      </c>
      <c r="C67" s="1">
        <v>0</v>
      </c>
      <c r="D67" s="1">
        <v>0</v>
      </c>
      <c r="E67" s="1">
        <v>0</v>
      </c>
      <c r="F67" s="1">
        <v>0</v>
      </c>
      <c r="G67" s="8">
        <f>+C67+D67-E67+F67</f>
        <v>0</v>
      </c>
      <c r="H67" s="1">
        <v>9880537.3</v>
      </c>
      <c r="I67" s="1">
        <v>4759793.85</v>
      </c>
      <c r="J67" s="8">
        <v>14640331.15</v>
      </c>
      <c r="K67" s="1">
        <v>-14640331.15</v>
      </c>
    </row>
    <row r="68" spans="1:12" ht="15">
      <c r="A68" s="1" t="s">
        <v>110</v>
      </c>
      <c r="B68" s="1" t="s">
        <v>111</v>
      </c>
      <c r="C68" s="1">
        <v>8000000</v>
      </c>
      <c r="D68" s="1">
        <v>0</v>
      </c>
      <c r="E68" s="1">
        <v>0</v>
      </c>
      <c r="F68" s="1">
        <v>0</v>
      </c>
      <c r="G68" s="8">
        <f>+C68+D68-E68+F68</f>
        <v>8000000</v>
      </c>
      <c r="H68" s="1">
        <v>6697871.8</v>
      </c>
      <c r="I68" s="1">
        <v>2452216.65</v>
      </c>
      <c r="J68" s="8">
        <v>9150088.45</v>
      </c>
      <c r="K68" s="1">
        <v>-1150088.45</v>
      </c>
      <c r="L68" s="1">
        <v>114.3</v>
      </c>
    </row>
    <row r="69" ht="15">
      <c r="B69" s="1" t="s">
        <v>112</v>
      </c>
    </row>
    <row r="70" spans="1:12" ht="15">
      <c r="A70" s="1" t="s">
        <v>113</v>
      </c>
      <c r="B70" s="1" t="s">
        <v>114</v>
      </c>
      <c r="C70" s="1">
        <v>600000</v>
      </c>
      <c r="D70" s="1">
        <v>0</v>
      </c>
      <c r="E70" s="1">
        <v>0</v>
      </c>
      <c r="F70" s="1">
        <v>0</v>
      </c>
      <c r="G70" s="8">
        <f>+C70+D70-E70+F70</f>
        <v>600000</v>
      </c>
      <c r="H70" s="1">
        <v>551000</v>
      </c>
      <c r="I70" s="1">
        <v>290000</v>
      </c>
      <c r="J70" s="8">
        <v>841000</v>
      </c>
      <c r="K70" s="1">
        <v>-241000</v>
      </c>
      <c r="L70" s="1">
        <v>140.1</v>
      </c>
    </row>
    <row r="71" spans="1:12" ht="15">
      <c r="A71" s="1" t="s">
        <v>115</v>
      </c>
      <c r="B71" s="1" t="s">
        <v>116</v>
      </c>
      <c r="C71" s="1">
        <v>50000000</v>
      </c>
      <c r="D71" s="1">
        <v>0</v>
      </c>
      <c r="E71" s="1">
        <v>0</v>
      </c>
      <c r="F71" s="1">
        <v>0</v>
      </c>
      <c r="G71" s="8">
        <f>+C71+D71-E71+F71</f>
        <v>50000000</v>
      </c>
      <c r="H71" s="1">
        <v>22376220.72</v>
      </c>
      <c r="I71" s="1">
        <v>10066759.68</v>
      </c>
      <c r="J71" s="8">
        <v>32442980.4</v>
      </c>
      <c r="K71" s="1">
        <v>17557019.6</v>
      </c>
      <c r="L71" s="1">
        <v>64.89</v>
      </c>
    </row>
    <row r="72" spans="1:12" ht="15">
      <c r="A72" s="1" t="s">
        <v>117</v>
      </c>
      <c r="B72" s="1" t="s">
        <v>118</v>
      </c>
      <c r="C72" s="1">
        <v>46000000</v>
      </c>
      <c r="D72" s="1">
        <v>0</v>
      </c>
      <c r="E72" s="1">
        <v>0</v>
      </c>
      <c r="F72" s="1">
        <v>0</v>
      </c>
      <c r="G72" s="8">
        <f>+C72+D72-E72+F72</f>
        <v>46000000</v>
      </c>
      <c r="H72" s="1">
        <v>19749027.52</v>
      </c>
      <c r="I72" s="1">
        <v>9242733.38</v>
      </c>
      <c r="J72" s="8">
        <v>28991760.9</v>
      </c>
      <c r="K72" s="1">
        <v>17008239.1</v>
      </c>
      <c r="L72" s="1">
        <v>63.03</v>
      </c>
    </row>
    <row r="73" ht="15">
      <c r="B73" s="1" t="s">
        <v>119</v>
      </c>
    </row>
    <row r="74" spans="1:12" ht="15">
      <c r="A74" s="1" t="s">
        <v>120</v>
      </c>
      <c r="B74" s="1" t="s">
        <v>118</v>
      </c>
      <c r="C74" s="1">
        <v>4000000</v>
      </c>
      <c r="D74" s="1">
        <v>0</v>
      </c>
      <c r="E74" s="1">
        <v>0</v>
      </c>
      <c r="F74" s="1">
        <v>0</v>
      </c>
      <c r="G74" s="8">
        <f>+C74+D74-E74+F74</f>
        <v>4000000</v>
      </c>
      <c r="H74" s="1">
        <v>2627193.2</v>
      </c>
      <c r="I74" s="1">
        <v>824026.3</v>
      </c>
      <c r="J74" s="8">
        <v>3451219.5</v>
      </c>
      <c r="K74" s="1">
        <v>548780.5</v>
      </c>
      <c r="L74" s="1">
        <v>86.28</v>
      </c>
    </row>
    <row r="75" ht="15">
      <c r="B75" s="1" t="s">
        <v>121</v>
      </c>
    </row>
    <row r="76" spans="1:12" ht="15">
      <c r="A76" s="1" t="s">
        <v>122</v>
      </c>
      <c r="B76" s="1" t="s">
        <v>123</v>
      </c>
      <c r="C76" s="1">
        <v>220000</v>
      </c>
      <c r="D76" s="1">
        <v>0</v>
      </c>
      <c r="E76" s="1">
        <v>0</v>
      </c>
      <c r="F76" s="1">
        <v>0</v>
      </c>
      <c r="G76" s="8">
        <f>+C76+D76-E76+F76</f>
        <v>220000</v>
      </c>
      <c r="H76" s="1">
        <v>366113</v>
      </c>
      <c r="I76" s="1">
        <v>170987.19</v>
      </c>
      <c r="J76" s="8">
        <v>537100.19</v>
      </c>
      <c r="K76" s="1">
        <v>-317100.19</v>
      </c>
      <c r="L76" s="1">
        <v>244.1</v>
      </c>
    </row>
    <row r="77" spans="1:12" ht="15">
      <c r="A77" s="1" t="s">
        <v>124</v>
      </c>
      <c r="B77" s="1" t="s">
        <v>125</v>
      </c>
      <c r="C77" s="1">
        <v>100000</v>
      </c>
      <c r="D77" s="1">
        <v>0</v>
      </c>
      <c r="E77" s="1">
        <v>0</v>
      </c>
      <c r="F77" s="1">
        <v>0</v>
      </c>
      <c r="G77" s="8">
        <f>+C77+D77-E77+F77</f>
        <v>100000</v>
      </c>
      <c r="H77" s="1">
        <v>156113</v>
      </c>
      <c r="I77" s="1">
        <v>90987.19</v>
      </c>
      <c r="J77" s="8">
        <v>247100.19</v>
      </c>
      <c r="K77" s="1">
        <v>-147100.19</v>
      </c>
      <c r="L77" s="1">
        <v>247.1</v>
      </c>
    </row>
    <row r="78" spans="1:12" ht="15">
      <c r="A78" s="1" t="s">
        <v>126</v>
      </c>
      <c r="B78" s="1" t="s">
        <v>127</v>
      </c>
      <c r="C78" s="1">
        <v>100000</v>
      </c>
      <c r="D78" s="1">
        <v>0</v>
      </c>
      <c r="E78" s="1">
        <v>0</v>
      </c>
      <c r="F78" s="1">
        <v>0</v>
      </c>
      <c r="G78" s="8">
        <f>+C78+D78-E78+F78</f>
        <v>100000</v>
      </c>
      <c r="H78" s="1">
        <v>156113</v>
      </c>
      <c r="I78" s="1">
        <v>90987.19</v>
      </c>
      <c r="J78" s="8">
        <v>247100.19</v>
      </c>
      <c r="K78" s="1">
        <v>-147100.19</v>
      </c>
      <c r="L78" s="1">
        <v>247.1</v>
      </c>
    </row>
    <row r="79" spans="1:12" ht="15">
      <c r="A79" s="1" t="s">
        <v>128</v>
      </c>
      <c r="B79" s="1" t="s">
        <v>129</v>
      </c>
      <c r="C79" s="1">
        <v>120000</v>
      </c>
      <c r="D79" s="1">
        <v>0</v>
      </c>
      <c r="E79" s="1">
        <v>0</v>
      </c>
      <c r="F79" s="1">
        <v>0</v>
      </c>
      <c r="G79" s="8">
        <f>+C79+D79-E79+F79</f>
        <v>120000</v>
      </c>
      <c r="H79" s="1">
        <v>210000</v>
      </c>
      <c r="I79" s="1">
        <v>80000</v>
      </c>
      <c r="J79" s="8">
        <v>290000</v>
      </c>
      <c r="K79" s="1">
        <v>-170000</v>
      </c>
      <c r="L79" s="1">
        <v>241.6</v>
      </c>
    </row>
    <row r="80" spans="1:12" ht="15">
      <c r="A80" s="1" t="s">
        <v>130</v>
      </c>
      <c r="B80" s="1" t="s">
        <v>129</v>
      </c>
      <c r="C80" s="1">
        <v>120000</v>
      </c>
      <c r="D80" s="1">
        <v>0</v>
      </c>
      <c r="E80" s="1">
        <v>0</v>
      </c>
      <c r="F80" s="1">
        <v>0</v>
      </c>
      <c r="G80" s="8">
        <f>+C80+D80-E80+F80</f>
        <v>120000</v>
      </c>
      <c r="H80" s="1">
        <v>210000</v>
      </c>
      <c r="I80" s="1">
        <v>80000</v>
      </c>
      <c r="J80" s="8">
        <v>290000</v>
      </c>
      <c r="K80" s="1">
        <v>-170000</v>
      </c>
      <c r="L80" s="1">
        <v>241.6</v>
      </c>
    </row>
    <row r="82" ht="15">
      <c r="B82" s="1" t="s">
        <v>129</v>
      </c>
    </row>
    <row r="83" spans="1:12" ht="15">
      <c r="A83" s="1" t="s">
        <v>131</v>
      </c>
      <c r="B83" s="1" t="s">
        <v>132</v>
      </c>
      <c r="C83" s="1">
        <v>976409.39</v>
      </c>
      <c r="D83" s="1">
        <v>0</v>
      </c>
      <c r="E83" s="1">
        <v>0</v>
      </c>
      <c r="F83" s="1">
        <v>0</v>
      </c>
      <c r="G83" s="8">
        <f>+C83+D83-E83+F83</f>
        <v>976409.39</v>
      </c>
      <c r="H83" s="1">
        <v>435958.4</v>
      </c>
      <c r="I83" s="1">
        <v>581432.34</v>
      </c>
      <c r="J83" s="8">
        <v>1017390.74</v>
      </c>
      <c r="K83" s="1">
        <v>-40981.35</v>
      </c>
      <c r="L83" s="1">
        <v>104.2</v>
      </c>
    </row>
    <row r="84" spans="1:12" ht="15">
      <c r="A84" s="1" t="s">
        <v>133</v>
      </c>
      <c r="B84" s="1" t="s">
        <v>134</v>
      </c>
      <c r="C84" s="1">
        <v>976409.39</v>
      </c>
      <c r="D84" s="1">
        <v>0</v>
      </c>
      <c r="E84" s="1">
        <v>0</v>
      </c>
      <c r="F84" s="1">
        <v>0</v>
      </c>
      <c r="G84" s="8">
        <f>+C84+D84-E84+F84</f>
        <v>976409.39</v>
      </c>
      <c r="H84" s="1">
        <v>435958.4</v>
      </c>
      <c r="I84" s="1">
        <v>581432.34</v>
      </c>
      <c r="J84" s="8">
        <v>1017390.74</v>
      </c>
      <c r="K84" s="1">
        <v>-40981.35</v>
      </c>
      <c r="L84" s="1">
        <v>104.2</v>
      </c>
    </row>
    <row r="85" ht="15">
      <c r="B85" s="1" t="s">
        <v>135</v>
      </c>
    </row>
    <row r="86" spans="1:2" ht="15">
      <c r="A86" s="1" t="s">
        <v>74</v>
      </c>
      <c r="B86" s="1" t="s">
        <v>136</v>
      </c>
    </row>
    <row r="87" ht="15">
      <c r="A87" s="1" t="s">
        <v>1</v>
      </c>
    </row>
    <row r="88" ht="15">
      <c r="A88" s="1" t="s">
        <v>2</v>
      </c>
    </row>
    <row r="89" ht="15">
      <c r="A89" s="1" t="s">
        <v>3</v>
      </c>
    </row>
    <row r="90" spans="1:12" ht="15">
      <c r="A90" s="1" t="s">
        <v>4</v>
      </c>
      <c r="B90" s="1" t="s">
        <v>5</v>
      </c>
      <c r="C90" s="3" t="s">
        <v>6</v>
      </c>
      <c r="D90" s="3"/>
      <c r="E90" s="3"/>
      <c r="F90" s="3"/>
      <c r="G90" s="3"/>
      <c r="H90" s="4" t="s">
        <v>7</v>
      </c>
      <c r="I90" s="4"/>
      <c r="J90" s="4"/>
      <c r="K90" s="7" t="s">
        <v>8</v>
      </c>
      <c r="L90" s="7"/>
    </row>
    <row r="91" spans="3:12" ht="15">
      <c r="C91" s="5" t="s">
        <v>9</v>
      </c>
      <c r="D91" s="5" t="s">
        <v>10</v>
      </c>
      <c r="E91" s="5" t="s">
        <v>11</v>
      </c>
      <c r="F91" s="5" t="s">
        <v>12</v>
      </c>
      <c r="G91" s="10" t="s">
        <v>13</v>
      </c>
      <c r="H91" s="6" t="s">
        <v>14</v>
      </c>
      <c r="I91" s="6" t="s">
        <v>15</v>
      </c>
      <c r="J91" s="11" t="s">
        <v>13</v>
      </c>
      <c r="K91" s="7" t="s">
        <v>16</v>
      </c>
      <c r="L91" s="7"/>
    </row>
    <row r="92" spans="1:12" ht="15">
      <c r="A92" s="1" t="s">
        <v>137</v>
      </c>
      <c r="B92" s="1" t="s">
        <v>138</v>
      </c>
      <c r="C92" s="1">
        <v>976409.39</v>
      </c>
      <c r="D92" s="1">
        <v>0</v>
      </c>
      <c r="E92" s="1">
        <v>0</v>
      </c>
      <c r="F92" s="1">
        <v>0</v>
      </c>
      <c r="G92" s="8">
        <f>+C92+D92-E92+F92</f>
        <v>976409.39</v>
      </c>
      <c r="H92" s="1">
        <v>435958.4</v>
      </c>
      <c r="I92" s="1">
        <v>581432.34</v>
      </c>
      <c r="J92" s="8">
        <v>1017390.74</v>
      </c>
      <c r="K92" s="1">
        <v>-40981.35</v>
      </c>
      <c r="L92" s="1">
        <v>104.2</v>
      </c>
    </row>
    <row r="93" ht="15">
      <c r="B93" s="1" t="s">
        <v>139</v>
      </c>
    </row>
    <row r="94" spans="1:12" ht="15">
      <c r="A94" s="1" t="s">
        <v>140</v>
      </c>
      <c r="B94" s="1" t="s">
        <v>141</v>
      </c>
      <c r="C94" s="1">
        <v>976409.39</v>
      </c>
      <c r="D94" s="1">
        <v>0</v>
      </c>
      <c r="E94" s="1">
        <v>0</v>
      </c>
      <c r="F94" s="1">
        <v>0</v>
      </c>
      <c r="G94" s="8">
        <f>+C94+D94-E94+F94</f>
        <v>976409.39</v>
      </c>
      <c r="H94" s="1">
        <v>435958.4</v>
      </c>
      <c r="I94" s="1">
        <v>581432.34</v>
      </c>
      <c r="J94" s="8">
        <v>1017390.74</v>
      </c>
      <c r="K94" s="1">
        <v>-40981.35</v>
      </c>
      <c r="L94" s="1">
        <v>104.2</v>
      </c>
    </row>
    <row r="95" ht="15">
      <c r="B95" s="1" t="s">
        <v>142</v>
      </c>
    </row>
    <row r="96" spans="1:12" ht="15">
      <c r="A96" s="1" t="s">
        <v>143</v>
      </c>
      <c r="B96" s="1" t="s">
        <v>144</v>
      </c>
      <c r="C96" s="1">
        <v>976409.39</v>
      </c>
      <c r="D96" s="1">
        <v>0</v>
      </c>
      <c r="E96" s="1">
        <v>0</v>
      </c>
      <c r="F96" s="1">
        <v>0</v>
      </c>
      <c r="G96" s="8">
        <f aca="true" t="shared" si="3" ref="G96:G103">+C96+D96-E96+F96</f>
        <v>976409.39</v>
      </c>
      <c r="H96" s="1">
        <v>435958.4</v>
      </c>
      <c r="I96" s="1">
        <v>581432.34</v>
      </c>
      <c r="J96" s="8">
        <v>1017390.74</v>
      </c>
      <c r="K96" s="1">
        <v>-40981.35</v>
      </c>
      <c r="L96" s="1">
        <v>104.2</v>
      </c>
    </row>
    <row r="97" spans="1:12" ht="15">
      <c r="A97" s="1">
        <v>4.2</v>
      </c>
      <c r="B97" s="1" t="s">
        <v>145</v>
      </c>
      <c r="C97" s="1">
        <v>335868154</v>
      </c>
      <c r="D97" s="1">
        <v>0</v>
      </c>
      <c r="E97" s="1">
        <v>0</v>
      </c>
      <c r="F97" s="1">
        <v>104482915.2</v>
      </c>
      <c r="G97" s="8">
        <f t="shared" si="3"/>
        <v>440351069.2</v>
      </c>
      <c r="H97" s="1">
        <v>275099607.81</v>
      </c>
      <c r="I97" s="1">
        <v>112199131.62</v>
      </c>
      <c r="J97" s="8">
        <v>387298739.43</v>
      </c>
      <c r="K97" s="1">
        <v>53052329.77</v>
      </c>
      <c r="L97" s="1">
        <v>87.95</v>
      </c>
    </row>
    <row r="98" spans="1:11" ht="15">
      <c r="A98" s="1" t="s">
        <v>146</v>
      </c>
      <c r="B98" s="1" t="s">
        <v>147</v>
      </c>
      <c r="C98" s="1">
        <v>0</v>
      </c>
      <c r="D98" s="1">
        <v>0</v>
      </c>
      <c r="E98" s="1">
        <v>0</v>
      </c>
      <c r="F98" s="1">
        <v>0</v>
      </c>
      <c r="G98" s="8">
        <f t="shared" si="3"/>
        <v>0</v>
      </c>
      <c r="H98" s="1">
        <v>13831.81</v>
      </c>
      <c r="I98" s="1">
        <v>76253.62</v>
      </c>
      <c r="J98" s="8">
        <v>90085.43</v>
      </c>
      <c r="K98" s="1">
        <v>-90085.43</v>
      </c>
    </row>
    <row r="99" spans="1:11" ht="15">
      <c r="A99" s="1" t="s">
        <v>148</v>
      </c>
      <c r="B99" s="1" t="s">
        <v>149</v>
      </c>
      <c r="C99" s="1">
        <v>0</v>
      </c>
      <c r="D99" s="1">
        <v>0</v>
      </c>
      <c r="E99" s="1">
        <v>0</v>
      </c>
      <c r="F99" s="1">
        <v>0</v>
      </c>
      <c r="G99" s="8">
        <f t="shared" si="3"/>
        <v>0</v>
      </c>
      <c r="H99" s="1">
        <v>13831.81</v>
      </c>
      <c r="I99" s="1">
        <v>76253.62</v>
      </c>
      <c r="J99" s="8">
        <v>90085.43</v>
      </c>
      <c r="K99" s="1">
        <v>-90085.43</v>
      </c>
    </row>
    <row r="100" spans="1:11" ht="15">
      <c r="A100" s="1" t="s">
        <v>150</v>
      </c>
      <c r="B100" s="1" t="s">
        <v>151</v>
      </c>
      <c r="C100" s="1">
        <v>0</v>
      </c>
      <c r="D100" s="1">
        <v>0</v>
      </c>
      <c r="E100" s="1">
        <v>0</v>
      </c>
      <c r="F100" s="1">
        <v>0</v>
      </c>
      <c r="G100" s="8">
        <f t="shared" si="3"/>
        <v>0</v>
      </c>
      <c r="H100" s="1">
        <v>13831.81</v>
      </c>
      <c r="I100" s="1">
        <v>76253.62</v>
      </c>
      <c r="J100" s="8">
        <v>90085.43</v>
      </c>
      <c r="K100" s="1">
        <v>-90085.43</v>
      </c>
    </row>
    <row r="101" spans="1:11" ht="15">
      <c r="A101" s="1" t="s">
        <v>152</v>
      </c>
      <c r="B101" s="1" t="s">
        <v>153</v>
      </c>
      <c r="C101" s="1">
        <v>0</v>
      </c>
      <c r="D101" s="1">
        <v>0</v>
      </c>
      <c r="E101" s="1">
        <v>0</v>
      </c>
      <c r="F101" s="1">
        <v>0</v>
      </c>
      <c r="G101" s="8">
        <f t="shared" si="3"/>
        <v>0</v>
      </c>
      <c r="H101" s="1">
        <v>13831.81</v>
      </c>
      <c r="I101" s="1">
        <v>0</v>
      </c>
      <c r="J101" s="8">
        <v>13831.81</v>
      </c>
      <c r="K101" s="1">
        <v>-13831.81</v>
      </c>
    </row>
    <row r="102" spans="1:12" ht="15">
      <c r="A102" s="1" t="s">
        <v>154</v>
      </c>
      <c r="B102" s="1" t="s">
        <v>155</v>
      </c>
      <c r="C102" s="1">
        <v>335868154</v>
      </c>
      <c r="D102" s="1">
        <v>0</v>
      </c>
      <c r="E102" s="1">
        <v>0</v>
      </c>
      <c r="F102" s="1">
        <v>104482915.2</v>
      </c>
      <c r="G102" s="8">
        <f t="shared" si="3"/>
        <v>440351069.2</v>
      </c>
      <c r="H102" s="1">
        <v>275085776</v>
      </c>
      <c r="I102" s="1">
        <v>112122878</v>
      </c>
      <c r="J102" s="8">
        <v>387208654</v>
      </c>
      <c r="K102" s="1">
        <v>53142415.2</v>
      </c>
      <c r="L102" s="1">
        <v>87.93</v>
      </c>
    </row>
    <row r="103" spans="1:12" ht="15">
      <c r="A103" s="1" t="s">
        <v>156</v>
      </c>
      <c r="B103" s="1" t="s">
        <v>157</v>
      </c>
      <c r="C103" s="1">
        <v>335868154</v>
      </c>
      <c r="D103" s="1">
        <v>0</v>
      </c>
      <c r="E103" s="1">
        <v>0</v>
      </c>
      <c r="F103" s="1">
        <v>104482915.2</v>
      </c>
      <c r="G103" s="8">
        <f t="shared" si="3"/>
        <v>440351069.2</v>
      </c>
      <c r="H103" s="1">
        <v>275085776</v>
      </c>
      <c r="I103" s="1">
        <v>112122878</v>
      </c>
      <c r="J103" s="8">
        <v>387208654</v>
      </c>
      <c r="K103" s="1">
        <v>53142415.2</v>
      </c>
      <c r="L103" s="1">
        <v>87.93</v>
      </c>
    </row>
    <row r="104" ht="15">
      <c r="B104" s="1" t="s">
        <v>135</v>
      </c>
    </row>
    <row r="105" spans="1:12" ht="15">
      <c r="A105" s="1" t="s">
        <v>158</v>
      </c>
      <c r="B105" s="1" t="s">
        <v>159</v>
      </c>
      <c r="C105" s="1">
        <v>335868154</v>
      </c>
      <c r="D105" s="1">
        <v>0</v>
      </c>
      <c r="E105" s="1">
        <v>0</v>
      </c>
      <c r="F105" s="1">
        <v>104482915.2</v>
      </c>
      <c r="G105" s="8">
        <f>+C105+D105-E105+F105</f>
        <v>440351069.2</v>
      </c>
      <c r="H105" s="1">
        <v>275085776</v>
      </c>
      <c r="I105" s="1">
        <v>112122878</v>
      </c>
      <c r="J105" s="8">
        <v>387208654</v>
      </c>
      <c r="K105" s="1">
        <v>53142415.2</v>
      </c>
      <c r="L105" s="1">
        <v>87.93</v>
      </c>
    </row>
    <row r="106" spans="1:12" ht="15">
      <c r="A106" s="1" t="s">
        <v>160</v>
      </c>
      <c r="B106" s="1" t="s">
        <v>161</v>
      </c>
      <c r="C106" s="1">
        <v>335868154</v>
      </c>
      <c r="D106" s="1">
        <v>0</v>
      </c>
      <c r="E106" s="1">
        <v>0</v>
      </c>
      <c r="F106" s="1">
        <v>52241457.6</v>
      </c>
      <c r="G106" s="8">
        <f>+C106+D106-E106+F106</f>
        <v>388109611.6</v>
      </c>
      <c r="H106" s="1">
        <v>275085776</v>
      </c>
      <c r="I106" s="1">
        <v>112122878</v>
      </c>
      <c r="J106" s="8">
        <v>387208654</v>
      </c>
      <c r="K106" s="1">
        <v>900957.6</v>
      </c>
      <c r="L106" s="1">
        <v>99.77</v>
      </c>
    </row>
    <row r="107" ht="15">
      <c r="B107" s="1" t="s">
        <v>162</v>
      </c>
    </row>
    <row r="108" spans="1:12" ht="15">
      <c r="A108" s="1">
        <v>4.3</v>
      </c>
      <c r="B108" s="1" t="s">
        <v>163</v>
      </c>
      <c r="C108" s="1">
        <v>0</v>
      </c>
      <c r="D108" s="1">
        <v>0</v>
      </c>
      <c r="E108" s="1">
        <v>0</v>
      </c>
      <c r="F108" s="1">
        <v>666683012.25</v>
      </c>
      <c r="G108" s="8">
        <f aca="true" t="shared" si="4" ref="G108:G114">+C108+D108-E108+F108</f>
        <v>666683012.25</v>
      </c>
      <c r="H108" s="1">
        <v>1181924315.85</v>
      </c>
      <c r="I108" s="1">
        <v>86570783.24</v>
      </c>
      <c r="J108" s="8">
        <v>1268495099.09</v>
      </c>
      <c r="K108" s="1">
        <v>-601812086.84</v>
      </c>
      <c r="L108" s="1">
        <v>190.2</v>
      </c>
    </row>
    <row r="109" spans="1:12" ht="15">
      <c r="A109" s="1" t="s">
        <v>164</v>
      </c>
      <c r="B109" s="1" t="s">
        <v>165</v>
      </c>
      <c r="C109" s="1">
        <v>0</v>
      </c>
      <c r="D109" s="1">
        <v>0</v>
      </c>
      <c r="E109" s="1">
        <v>0</v>
      </c>
      <c r="F109" s="1">
        <v>666683012.25</v>
      </c>
      <c r="G109" s="8">
        <f t="shared" si="4"/>
        <v>666683012.25</v>
      </c>
      <c r="H109" s="1">
        <v>1181924315.85</v>
      </c>
      <c r="I109" s="1">
        <v>86570783.24</v>
      </c>
      <c r="J109" s="8">
        <v>1268495099.09</v>
      </c>
      <c r="K109" s="1">
        <v>-601812086.84</v>
      </c>
      <c r="L109" s="1">
        <v>190.2</v>
      </c>
    </row>
    <row r="110" spans="1:12" ht="15">
      <c r="A110" s="1" t="s">
        <v>166</v>
      </c>
      <c r="B110" s="1" t="s">
        <v>167</v>
      </c>
      <c r="C110" s="1">
        <v>0</v>
      </c>
      <c r="D110" s="1">
        <v>0</v>
      </c>
      <c r="E110" s="1">
        <v>0</v>
      </c>
      <c r="F110" s="1">
        <v>50792796.17</v>
      </c>
      <c r="G110" s="8">
        <f t="shared" si="4"/>
        <v>50792796.17</v>
      </c>
      <c r="H110" s="1">
        <v>136490500.41</v>
      </c>
      <c r="I110" s="1">
        <v>873079</v>
      </c>
      <c r="J110" s="8">
        <v>137363579.41</v>
      </c>
      <c r="K110" s="1">
        <v>-86570783.24</v>
      </c>
      <c r="L110" s="1">
        <v>270.4</v>
      </c>
    </row>
    <row r="111" spans="1:12" ht="15">
      <c r="A111" s="1" t="s">
        <v>168</v>
      </c>
      <c r="B111" s="1" t="s">
        <v>169</v>
      </c>
      <c r="C111" s="1">
        <v>0</v>
      </c>
      <c r="D111" s="1">
        <v>0</v>
      </c>
      <c r="E111" s="1">
        <v>0</v>
      </c>
      <c r="F111" s="1">
        <v>615890216.08</v>
      </c>
      <c r="G111" s="8">
        <f t="shared" si="4"/>
        <v>615890216.08</v>
      </c>
      <c r="H111" s="1">
        <v>1045433815.44</v>
      </c>
      <c r="I111" s="1">
        <v>85697704.24</v>
      </c>
      <c r="J111" s="8">
        <v>1131131519.68</v>
      </c>
      <c r="K111" s="1">
        <v>-515241303.6</v>
      </c>
      <c r="L111" s="1">
        <v>183.6</v>
      </c>
    </row>
    <row r="112" spans="1:12" ht="15">
      <c r="A112" s="1" t="s">
        <v>170</v>
      </c>
      <c r="B112" s="1" t="s">
        <v>171</v>
      </c>
      <c r="C112" s="1">
        <v>0</v>
      </c>
      <c r="D112" s="1">
        <v>0</v>
      </c>
      <c r="E112" s="1">
        <v>0</v>
      </c>
      <c r="F112" s="1">
        <v>61529697.62</v>
      </c>
      <c r="G112" s="8">
        <f t="shared" si="4"/>
        <v>61529697.62</v>
      </c>
      <c r="H112" s="1">
        <v>61529697.62</v>
      </c>
      <c r="I112" s="1">
        <v>18258580.03</v>
      </c>
      <c r="J112" s="8">
        <v>79788277.65</v>
      </c>
      <c r="K112" s="1">
        <v>-18258580.03</v>
      </c>
      <c r="L112" s="1">
        <v>129.6</v>
      </c>
    </row>
    <row r="113" spans="1:11" ht="15">
      <c r="A113" s="1" t="s">
        <v>172</v>
      </c>
      <c r="B113" s="1" t="s">
        <v>173</v>
      </c>
      <c r="C113" s="1">
        <v>0</v>
      </c>
      <c r="D113" s="1">
        <v>0</v>
      </c>
      <c r="E113" s="1">
        <v>0</v>
      </c>
      <c r="F113" s="1">
        <v>0</v>
      </c>
      <c r="G113" s="8">
        <f t="shared" si="4"/>
        <v>0</v>
      </c>
      <c r="H113" s="1">
        <v>8651431.57</v>
      </c>
      <c r="I113" s="1">
        <v>0</v>
      </c>
      <c r="J113" s="8">
        <v>8651431.57</v>
      </c>
      <c r="K113" s="1">
        <v>-8651431.57</v>
      </c>
    </row>
    <row r="114" spans="1:12" ht="15">
      <c r="A114" s="1" t="s">
        <v>174</v>
      </c>
      <c r="B114" s="1" t="s">
        <v>175</v>
      </c>
      <c r="C114" s="1">
        <v>0</v>
      </c>
      <c r="D114" s="1">
        <v>0</v>
      </c>
      <c r="E114" s="1">
        <v>0</v>
      </c>
      <c r="F114" s="1">
        <v>141114182.93</v>
      </c>
      <c r="G114" s="8">
        <f t="shared" si="4"/>
        <v>141114182.93</v>
      </c>
      <c r="H114" s="1">
        <v>103443711.72</v>
      </c>
      <c r="I114" s="1">
        <v>11007198.77</v>
      </c>
      <c r="J114" s="8">
        <v>114450910.49</v>
      </c>
      <c r="K114" s="1">
        <v>26663272.44</v>
      </c>
      <c r="L114" s="1">
        <v>81.11</v>
      </c>
    </row>
    <row r="115" ht="15">
      <c r="B115" s="1" t="s">
        <v>176</v>
      </c>
    </row>
    <row r="116" spans="1:12" ht="15">
      <c r="A116" s="1" t="s">
        <v>177</v>
      </c>
      <c r="B116" s="1" t="s">
        <v>178</v>
      </c>
      <c r="C116" s="1">
        <v>0</v>
      </c>
      <c r="D116" s="1">
        <v>0</v>
      </c>
      <c r="E116" s="1">
        <v>0</v>
      </c>
      <c r="F116" s="1">
        <v>63632051.88</v>
      </c>
      <c r="G116" s="8">
        <f>+C116+D116-E116+F116</f>
        <v>63632051.88</v>
      </c>
      <c r="H116" s="1">
        <v>63632051.88</v>
      </c>
      <c r="I116" s="1">
        <v>2867069.74</v>
      </c>
      <c r="J116" s="8">
        <v>66499121.62</v>
      </c>
      <c r="K116" s="1">
        <v>-2867069.74</v>
      </c>
      <c r="L116" s="1">
        <v>104.5</v>
      </c>
    </row>
    <row r="117" spans="1:11" ht="15">
      <c r="A117" s="1" t="s">
        <v>179</v>
      </c>
      <c r="B117" s="1" t="s">
        <v>180</v>
      </c>
      <c r="C117" s="1">
        <v>0</v>
      </c>
      <c r="D117" s="1">
        <v>0</v>
      </c>
      <c r="E117" s="1">
        <v>0</v>
      </c>
      <c r="F117" s="1">
        <v>0</v>
      </c>
      <c r="G117" s="8">
        <f>+C117+D117-E117+F117</f>
        <v>0</v>
      </c>
      <c r="H117" s="1">
        <v>2332000</v>
      </c>
      <c r="I117" s="1">
        <v>0</v>
      </c>
      <c r="J117" s="8">
        <v>2332000</v>
      </c>
      <c r="K117" s="1">
        <v>-2332000</v>
      </c>
    </row>
    <row r="118" ht="15">
      <c r="B118" s="1" t="s">
        <v>181</v>
      </c>
    </row>
    <row r="119" spans="1:12" ht="15">
      <c r="A119" s="1" t="s">
        <v>182</v>
      </c>
      <c r="B119" s="1" t="s">
        <v>183</v>
      </c>
      <c r="C119" s="1">
        <v>0</v>
      </c>
      <c r="D119" s="1">
        <v>0</v>
      </c>
      <c r="E119" s="1">
        <v>0</v>
      </c>
      <c r="F119" s="1">
        <v>883804.55</v>
      </c>
      <c r="G119" s="8">
        <f>+C119+D119-E119+F119</f>
        <v>883804.55</v>
      </c>
      <c r="H119" s="1">
        <v>883804.55</v>
      </c>
      <c r="I119" s="1">
        <v>0</v>
      </c>
      <c r="J119" s="8">
        <v>883804.55</v>
      </c>
      <c r="K119" s="1">
        <v>0</v>
      </c>
      <c r="L119" s="1">
        <v>100</v>
      </c>
    </row>
    <row r="120" ht="15">
      <c r="B120" s="1" t="s">
        <v>184</v>
      </c>
    </row>
    <row r="121" spans="1:12" ht="15">
      <c r="A121" s="1" t="s">
        <v>185</v>
      </c>
      <c r="B121" s="1" t="s">
        <v>186</v>
      </c>
      <c r="C121" s="1">
        <v>0</v>
      </c>
      <c r="D121" s="1">
        <v>0</v>
      </c>
      <c r="E121" s="1">
        <v>0</v>
      </c>
      <c r="F121" s="1">
        <v>34211794.89</v>
      </c>
      <c r="G121" s="8">
        <f>+C121+D121-E121+F121</f>
        <v>34211794.89</v>
      </c>
      <c r="H121" s="1">
        <v>34211794.89</v>
      </c>
      <c r="I121" s="1">
        <v>47841882.89</v>
      </c>
      <c r="J121" s="8">
        <v>82053677.78</v>
      </c>
      <c r="K121" s="1">
        <v>-47841882.89</v>
      </c>
      <c r="L121" s="1">
        <v>239.8</v>
      </c>
    </row>
    <row r="122" spans="1:12" ht="15">
      <c r="A122" s="1" t="s">
        <v>187</v>
      </c>
      <c r="B122" s="1" t="s">
        <v>188</v>
      </c>
      <c r="C122" s="1">
        <v>0</v>
      </c>
      <c r="D122" s="1">
        <v>0</v>
      </c>
      <c r="E122" s="1">
        <v>0</v>
      </c>
      <c r="F122" s="1">
        <v>927644.06</v>
      </c>
      <c r="G122" s="8">
        <f>+C122+D122-E122+F122</f>
        <v>927644.06</v>
      </c>
      <c r="H122" s="1">
        <v>927644.06</v>
      </c>
      <c r="I122" s="1">
        <v>0</v>
      </c>
      <c r="J122" s="8">
        <v>927644.06</v>
      </c>
      <c r="K122" s="1">
        <v>0</v>
      </c>
      <c r="L122" s="1">
        <v>100</v>
      </c>
    </row>
    <row r="123" ht="15">
      <c r="B123" s="1" t="s">
        <v>189</v>
      </c>
    </row>
    <row r="124" spans="1:12" ht="15">
      <c r="A124" s="1" t="s">
        <v>190</v>
      </c>
      <c r="B124" s="1" t="s">
        <v>191</v>
      </c>
      <c r="C124" s="1">
        <v>0</v>
      </c>
      <c r="D124" s="1">
        <v>0</v>
      </c>
      <c r="E124" s="1">
        <v>0</v>
      </c>
      <c r="F124" s="1">
        <v>140286.47</v>
      </c>
      <c r="G124" s="8">
        <f>+C124+D124-E124+F124</f>
        <v>140286.47</v>
      </c>
      <c r="H124" s="1">
        <v>140286.47</v>
      </c>
      <c r="I124" s="1">
        <v>0</v>
      </c>
      <c r="J124" s="8">
        <v>140286.47</v>
      </c>
      <c r="K124" s="1">
        <v>0</v>
      </c>
      <c r="L124" s="1">
        <v>100</v>
      </c>
    </row>
    <row r="125" spans="1:12" ht="15">
      <c r="A125" s="1" t="s">
        <v>192</v>
      </c>
      <c r="B125" s="1" t="s">
        <v>193</v>
      </c>
      <c r="C125" s="1">
        <v>0</v>
      </c>
      <c r="D125" s="1">
        <v>0</v>
      </c>
      <c r="E125" s="1">
        <v>0</v>
      </c>
      <c r="F125" s="1">
        <v>162727448.72</v>
      </c>
      <c r="G125" s="8">
        <f>+C125+D125-E125+F125</f>
        <v>162727448.72</v>
      </c>
      <c r="H125" s="1">
        <v>162727448.72</v>
      </c>
      <c r="I125" s="1">
        <v>5722972.81</v>
      </c>
      <c r="J125" s="8">
        <v>168450421.53</v>
      </c>
      <c r="K125" s="1">
        <v>-5722972.81</v>
      </c>
      <c r="L125" s="1">
        <v>103.5</v>
      </c>
    </row>
    <row r="126" ht="15">
      <c r="B126" s="1" t="s">
        <v>194</v>
      </c>
    </row>
    <row r="127" spans="1:12" ht="15">
      <c r="A127" s="1" t="s">
        <v>195</v>
      </c>
      <c r="B127" s="1" t="s">
        <v>196</v>
      </c>
      <c r="C127" s="1">
        <v>0</v>
      </c>
      <c r="D127" s="1">
        <v>0</v>
      </c>
      <c r="E127" s="1">
        <v>0</v>
      </c>
      <c r="F127" s="1">
        <v>309214.69</v>
      </c>
      <c r="G127" s="8">
        <f>+C127+D127-E127+F127</f>
        <v>309214.69</v>
      </c>
      <c r="H127" s="1">
        <v>309214.69</v>
      </c>
      <c r="I127" s="1">
        <v>0</v>
      </c>
      <c r="J127" s="8">
        <v>309214.69</v>
      </c>
      <c r="K127" s="1">
        <v>0</v>
      </c>
      <c r="L127" s="1">
        <v>100</v>
      </c>
    </row>
    <row r="128" spans="1:2" ht="15">
      <c r="A128" s="1" t="s">
        <v>74</v>
      </c>
      <c r="B128" s="1" t="s">
        <v>197</v>
      </c>
    </row>
    <row r="129" ht="15">
      <c r="A129" s="1" t="s">
        <v>1</v>
      </c>
    </row>
    <row r="130" ht="15">
      <c r="A130" s="1" t="s">
        <v>2</v>
      </c>
    </row>
    <row r="131" ht="15">
      <c r="A131" s="1" t="s">
        <v>3</v>
      </c>
    </row>
    <row r="132" spans="1:12" ht="15">
      <c r="A132" s="1" t="s">
        <v>4</v>
      </c>
      <c r="B132" s="1" t="s">
        <v>5</v>
      </c>
      <c r="C132" s="3" t="s">
        <v>6</v>
      </c>
      <c r="D132" s="3"/>
      <c r="E132" s="3"/>
      <c r="F132" s="3"/>
      <c r="G132" s="3"/>
      <c r="H132" s="4" t="s">
        <v>7</v>
      </c>
      <c r="I132" s="4"/>
      <c r="J132" s="4"/>
      <c r="K132" s="7" t="s">
        <v>8</v>
      </c>
      <c r="L132" s="7"/>
    </row>
    <row r="133" spans="3:12" ht="15">
      <c r="C133" s="5" t="s">
        <v>9</v>
      </c>
      <c r="D133" s="5" t="s">
        <v>10</v>
      </c>
      <c r="E133" s="5" t="s">
        <v>11</v>
      </c>
      <c r="F133" s="5" t="s">
        <v>12</v>
      </c>
      <c r="G133" s="10" t="s">
        <v>13</v>
      </c>
      <c r="H133" s="6" t="s">
        <v>14</v>
      </c>
      <c r="I133" s="6" t="s">
        <v>15</v>
      </c>
      <c r="J133" s="11" t="s">
        <v>13</v>
      </c>
      <c r="K133" s="7" t="s">
        <v>16</v>
      </c>
      <c r="L133" s="7"/>
    </row>
    <row r="134" spans="1:11" ht="15">
      <c r="A134" s="1" t="s">
        <v>198</v>
      </c>
      <c r="B134" s="1" t="s">
        <v>199</v>
      </c>
      <c r="C134" s="1">
        <v>0</v>
      </c>
      <c r="D134" s="1">
        <v>0</v>
      </c>
      <c r="E134" s="1">
        <v>0</v>
      </c>
      <c r="F134" s="1">
        <v>0</v>
      </c>
      <c r="G134" s="8">
        <v>0</v>
      </c>
      <c r="H134" s="1">
        <v>392960686.94</v>
      </c>
      <c r="I134" s="1">
        <v>0</v>
      </c>
      <c r="J134" s="8">
        <v>392960686.94</v>
      </c>
      <c r="K134" s="1">
        <v>-392960686.94</v>
      </c>
    </row>
    <row r="135" spans="1:12" ht="15">
      <c r="A135" s="1" t="s">
        <v>200</v>
      </c>
      <c r="B135" s="1" t="s">
        <v>201</v>
      </c>
      <c r="C135" s="1">
        <v>0</v>
      </c>
      <c r="D135" s="1">
        <v>0</v>
      </c>
      <c r="E135" s="1">
        <v>0</v>
      </c>
      <c r="F135" s="1">
        <v>66194517.79</v>
      </c>
      <c r="G135" s="8">
        <f aca="true" t="shared" si="5" ref="G135:G141">+C135+D135-E135+F135</f>
        <v>66194517.79</v>
      </c>
      <c r="H135" s="1">
        <v>66194517.79</v>
      </c>
      <c r="I135" s="1">
        <v>0</v>
      </c>
      <c r="J135" s="8">
        <v>66194517.79</v>
      </c>
      <c r="K135" s="1">
        <v>0</v>
      </c>
      <c r="L135" s="1">
        <v>100</v>
      </c>
    </row>
    <row r="136" spans="1:12" ht="15">
      <c r="A136" s="1" t="s">
        <v>202</v>
      </c>
      <c r="B136" s="1" t="s">
        <v>203</v>
      </c>
      <c r="C136" s="1">
        <v>0</v>
      </c>
      <c r="D136" s="1">
        <v>0</v>
      </c>
      <c r="E136" s="1">
        <v>0</v>
      </c>
      <c r="F136" s="1">
        <v>30581287.26</v>
      </c>
      <c r="G136" s="8">
        <f t="shared" si="5"/>
        <v>30581287.26</v>
      </c>
      <c r="H136" s="1">
        <v>30581287.26</v>
      </c>
      <c r="I136" s="1">
        <v>0</v>
      </c>
      <c r="J136" s="8">
        <v>30581287.26</v>
      </c>
      <c r="K136" s="1">
        <v>0</v>
      </c>
      <c r="L136" s="1">
        <v>100</v>
      </c>
    </row>
    <row r="137" spans="1:12" ht="15">
      <c r="A137" s="1" t="s">
        <v>204</v>
      </c>
      <c r="B137" s="1" t="s">
        <v>205</v>
      </c>
      <c r="C137" s="1">
        <v>0</v>
      </c>
      <c r="D137" s="1">
        <v>0</v>
      </c>
      <c r="E137" s="1">
        <v>0</v>
      </c>
      <c r="F137" s="1">
        <v>1805730.24</v>
      </c>
      <c r="G137" s="8">
        <f t="shared" si="5"/>
        <v>1805730.24</v>
      </c>
      <c r="H137" s="1">
        <v>1805730.24</v>
      </c>
      <c r="I137" s="1">
        <v>0</v>
      </c>
      <c r="J137" s="8">
        <v>1805730.24</v>
      </c>
      <c r="K137" s="1">
        <v>0</v>
      </c>
      <c r="L137" s="1">
        <v>100</v>
      </c>
    </row>
    <row r="138" spans="1:11" ht="15">
      <c r="A138" s="1" t="s">
        <v>206</v>
      </c>
      <c r="B138" s="1" t="s">
        <v>207</v>
      </c>
      <c r="C138" s="1">
        <v>0</v>
      </c>
      <c r="D138" s="1">
        <v>0</v>
      </c>
      <c r="E138" s="1">
        <v>0</v>
      </c>
      <c r="F138" s="1">
        <v>0</v>
      </c>
      <c r="G138" s="8">
        <f t="shared" si="5"/>
        <v>0</v>
      </c>
      <c r="H138" s="1">
        <v>52551616.63</v>
      </c>
      <c r="I138" s="1">
        <v>0</v>
      </c>
      <c r="J138" s="8">
        <v>52551616.63</v>
      </c>
      <c r="K138" s="1">
        <v>-52551616.63</v>
      </c>
    </row>
    <row r="139" spans="1:11" ht="15">
      <c r="A139" s="1" t="s">
        <v>208</v>
      </c>
      <c r="B139" s="1" t="s">
        <v>209</v>
      </c>
      <c r="C139" s="1">
        <v>0</v>
      </c>
      <c r="D139" s="1">
        <v>0</v>
      </c>
      <c r="E139" s="1">
        <v>0</v>
      </c>
      <c r="F139" s="1">
        <v>0</v>
      </c>
      <c r="G139" s="8">
        <f t="shared" si="5"/>
        <v>0</v>
      </c>
      <c r="H139" s="1">
        <v>10718335.43</v>
      </c>
      <c r="I139" s="1">
        <v>0</v>
      </c>
      <c r="J139" s="8">
        <v>10718335.43</v>
      </c>
      <c r="K139" s="1">
        <v>-10718335.43</v>
      </c>
    </row>
    <row r="140" spans="1:12" ht="15">
      <c r="A140" s="1" t="s">
        <v>210</v>
      </c>
      <c r="B140" s="1" t="s">
        <v>211</v>
      </c>
      <c r="C140" s="1">
        <v>0</v>
      </c>
      <c r="D140" s="1">
        <v>0</v>
      </c>
      <c r="E140" s="1">
        <v>0</v>
      </c>
      <c r="F140" s="1">
        <v>51832554.98</v>
      </c>
      <c r="G140" s="8">
        <f t="shared" si="5"/>
        <v>51832554.98</v>
      </c>
      <c r="H140" s="1">
        <v>51832554.98</v>
      </c>
      <c r="I140" s="1">
        <v>0</v>
      </c>
      <c r="J140" s="8">
        <v>51832554.98</v>
      </c>
      <c r="K140" s="1">
        <v>0</v>
      </c>
      <c r="L140" s="1">
        <v>100</v>
      </c>
    </row>
    <row r="141" spans="1:12" s="8" customFormat="1" ht="15">
      <c r="A141" s="8" t="s">
        <v>212</v>
      </c>
      <c r="C141" s="9">
        <v>1860829808.37</v>
      </c>
      <c r="D141" s="9">
        <v>0</v>
      </c>
      <c r="E141" s="9">
        <v>0</v>
      </c>
      <c r="F141" s="9">
        <v>771165927.45</v>
      </c>
      <c r="G141" s="9">
        <f t="shared" si="5"/>
        <v>2631995735.8199997</v>
      </c>
      <c r="H141" s="9">
        <v>0</v>
      </c>
      <c r="I141" s="9">
        <v>499977912.37</v>
      </c>
      <c r="J141" s="9">
        <v>3275621468.05</v>
      </c>
      <c r="K141" s="9">
        <v>-643625732.23</v>
      </c>
      <c r="L141" s="9">
        <v>100</v>
      </c>
    </row>
  </sheetData>
  <sheetProtection/>
  <mergeCells count="16">
    <mergeCell ref="K133:L133"/>
    <mergeCell ref="K49:L49"/>
    <mergeCell ref="C90:G90"/>
    <mergeCell ref="H90:J90"/>
    <mergeCell ref="K90:L90"/>
    <mergeCell ref="K91:L91"/>
    <mergeCell ref="C132:G132"/>
    <mergeCell ref="H132:J132"/>
    <mergeCell ref="K132:L132"/>
    <mergeCell ref="K6:L6"/>
    <mergeCell ref="C5:G5"/>
    <mergeCell ref="H5:J5"/>
    <mergeCell ref="K5:L5"/>
    <mergeCell ref="C48:G48"/>
    <mergeCell ref="H48:J48"/>
    <mergeCell ref="K48:L48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Laura Segura</cp:lastModifiedBy>
  <dcterms:created xsi:type="dcterms:W3CDTF">2020-01-21T13:23:56Z</dcterms:created>
  <dcterms:modified xsi:type="dcterms:W3CDTF">2020-01-21T14:43:00Z</dcterms:modified>
  <cp:category/>
  <cp:version/>
  <cp:contentType/>
  <cp:contentStatus/>
</cp:coreProperties>
</file>